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25" tabRatio="943" firstSheet="2" activeTab="7"/>
  </bookViews>
  <sheets>
    <sheet name="nas" sheetId="1" r:id="rId1"/>
    <sheet name="nasl. teh. opis" sheetId="2" r:id="rId2"/>
    <sheet name="teh. opis" sheetId="3" r:id="rId3"/>
    <sheet name="opći" sheetId="4" r:id="rId4"/>
    <sheet name="A.I.pri+skela" sheetId="5" r:id="rId5"/>
    <sheet name="A.II.1.dem" sheetId="6" r:id="rId6"/>
    <sheet name="A.II.2.dem" sheetId="7" r:id="rId7"/>
    <sheet name="A.III.1.zid" sheetId="8" r:id="rId8"/>
    <sheet name="A.III.2.zid" sheetId="9" r:id="rId9"/>
    <sheet name="A.IV.izo" sheetId="10" r:id="rId10"/>
    <sheet name="A.V.krov" sheetId="11" r:id="rId11"/>
    <sheet name="B.I.lim" sheetId="12" r:id="rId12"/>
    <sheet name="B.II.1 sto" sheetId="13" r:id="rId13"/>
    <sheet name="B.II.2 sto" sheetId="14" r:id="rId14"/>
    <sheet name="B.III.brav" sheetId="15" state="hidden" r:id="rId15"/>
    <sheet name="B.III.zz" sheetId="16" r:id="rId16"/>
    <sheet name="B.IV.1.lič" sheetId="17" r:id="rId17"/>
    <sheet name="B.IV.2.lič" sheetId="18" r:id="rId18"/>
    <sheet name="rekap" sheetId="19" r:id="rId19"/>
    <sheet name="rekap + stolarija" sheetId="20" r:id="rId20"/>
    <sheet name="sve rek" sheetId="21" r:id="rId21"/>
    <sheet name="sve rek + stolarija" sheetId="22" r:id="rId22"/>
  </sheets>
  <definedNames>
    <definedName name="_xlnm.Print_Titles" localSheetId="4">'A.I.pri+skela'!$A:$F,'A.I.pri+skela'!$2:$6</definedName>
    <definedName name="_xlnm.Print_Titles" localSheetId="5">'A.II.1.dem'!$A:$F,'A.II.1.dem'!$2:$6</definedName>
    <definedName name="_xlnm.Print_Titles" localSheetId="6">'A.II.2.dem'!$A:$F,'A.II.2.dem'!$2:$6</definedName>
    <definedName name="_xlnm.Print_Titles" localSheetId="7">'A.III.1.zid'!$A:$F,'A.III.1.zid'!$2:$6</definedName>
    <definedName name="_xlnm.Print_Titles" localSheetId="8">'A.III.2.zid'!$A:$F,'A.III.2.zid'!$2:$5</definedName>
    <definedName name="_xlnm.Print_Titles" localSheetId="9">'A.IV.izo'!$A:$F,'A.IV.izo'!$2:$6</definedName>
    <definedName name="_xlnm.Print_Titles" localSheetId="10">'A.V.krov'!$A:$F,'A.V.krov'!$2:$6</definedName>
    <definedName name="_xlnm.Print_Titles" localSheetId="11">'B.I.lim'!$A:$F,'B.I.lim'!$2:$6</definedName>
    <definedName name="_xlnm.Print_Titles" localSheetId="12">'B.II.1 sto'!$A:$F,'B.II.1 sto'!$2:$6</definedName>
    <definedName name="_xlnm.Print_Titles" localSheetId="13">'B.II.2 sto'!$A:$F,'B.II.2 sto'!$2:$6</definedName>
    <definedName name="_xlnm.Print_Titles" localSheetId="14">'B.III.brav'!$A:$F,'B.III.brav'!$2:$6</definedName>
    <definedName name="_xlnm.Print_Titles" localSheetId="15">'B.III.zz'!$A:$F,'B.III.zz'!$2:$6</definedName>
    <definedName name="_xlnm.Print_Titles" localSheetId="16">'B.IV.1.lič'!$A:$F,'B.IV.1.lič'!$2:$6</definedName>
    <definedName name="_xlnm.Print_Titles" localSheetId="17">'B.IV.2.lič'!$A:$F,'B.IV.2.lič'!$2:$6</definedName>
    <definedName name="_xlnm.Print_Area" localSheetId="4">'A.I.pri+skela'!$A$1:$F$65</definedName>
    <definedName name="_xlnm.Print_Area" localSheetId="5">'A.II.1.dem'!$A$1:$F$82</definedName>
    <definedName name="_xlnm.Print_Area" localSheetId="6">'A.II.2.dem'!$A$1:$F$22</definedName>
    <definedName name="_xlnm.Print_Area" localSheetId="7">'A.III.1.zid'!$A$1:$F$76</definedName>
    <definedName name="_xlnm.Print_Area" localSheetId="8">'A.III.2.zid'!$A$1:$F$21</definedName>
    <definedName name="_xlnm.Print_Area" localSheetId="9">'A.IV.izo'!$A$1:$F$109</definedName>
    <definedName name="_xlnm.Print_Area" localSheetId="10">'A.V.krov'!$A$1:$F$56</definedName>
    <definedName name="_xlnm.Print_Area" localSheetId="11">'B.I.lim'!$A$1:$F$90</definedName>
    <definedName name="_xlnm.Print_Area" localSheetId="12">'B.II.1 sto'!$A$1:$F$147</definedName>
    <definedName name="_xlnm.Print_Area" localSheetId="13">'B.II.2 sto'!$A$1:$F$99</definedName>
    <definedName name="_xlnm.Print_Area" localSheetId="14">'B.III.brav'!$A$1:$F$48</definedName>
    <definedName name="_xlnm.Print_Area" localSheetId="15">'B.III.zz'!$A$1:$F$114</definedName>
    <definedName name="_xlnm.Print_Area" localSheetId="16">'B.IV.1.lič'!$A$1:$F$87</definedName>
    <definedName name="_xlnm.Print_Area" localSheetId="17">'B.IV.2.lič'!$A$1:$F$21</definedName>
    <definedName name="_xlnm.Print_Area" localSheetId="0">'nas'!$A$1:$B$39</definedName>
    <definedName name="_xlnm.Print_Area" localSheetId="3">'opći'!$A$1:$G$58</definedName>
    <definedName name="_xlnm.Print_Area" localSheetId="18">'rekap'!$A$1:$F$29</definedName>
    <definedName name="_xlnm.Print_Area" localSheetId="19">'rekap + stolarija'!$A$1:$F$35</definedName>
    <definedName name="_xlnm.Print_Area" localSheetId="2">'teh. opis'!$A$1:$H$269</definedName>
  </definedNames>
  <calcPr fullCalcOnLoad="1" fullPrecision="0"/>
</workbook>
</file>

<file path=xl/sharedStrings.xml><?xml version="1.0" encoding="utf-8"?>
<sst xmlns="http://schemas.openxmlformats.org/spreadsheetml/2006/main" count="1194" uniqueCount="635">
  <si>
    <t>Jedinična cijena treba obuhvatiti:
- bojanje u više boja prema izboru projektanta
- sav materijal, dobavu, izradu I dopremu alata, mehanizaciju i uskladištenje
- troškove radne snage za kompletan rad opisan u troškovniku
- sve horizontalne i vertikalne transporte do mjesta montaže
- potrebnu radnu skelu (izuzima se fasadna skela)
- čišćenje nakon završetka radova
- svu štetu kao i troškove popravka kao posljedica nepažnje u toku izvedbe
- troškove zaštite na radu
- troškove atesta
- zaštitu okolnih konstrukcija od prljanja
- čišćenje po završenom radu uključivo odvoz viška materijala na gradsku deponiju</t>
  </si>
  <si>
    <t>Prije početka izvedbe radova izvoditelj je dužan projektantu predočiti uzorke boja odgovarajuće za određen tip obrade i izvesti probna bojanja s uzorcima na plohama koje se obrađuju, i to u više nijansi boja, na osnovu čega će projektant odabrati boju i način nanošenja odnosno tip valjka. Tek po izboru i odobrenju projektanta može se otpočeti sa radovima na tako odabran način. Gore navedeno neće se posebno platiti već predstavlja trošak i obvezu izvoditelja i ulazi u jediničnu cijenu izvedbe radova.</t>
  </si>
  <si>
    <t>Tijekom dostave proizvoda (uglavnom na paletama), isti se NIKAKO ne smiju položiti direktno na ploče toplinske izolacije (i hidroizolaciju), već ISKLJUČIVO na prethodno položenu podlogu (daske, ploče od iverice i sl.) preko sloja izolacije.</t>
  </si>
  <si>
    <t xml:space="preserve">Ukoliko se vrši transport materijala i opreme direktno preko sloja toplinsko-izolacijskih ploča, obavezna je postava hodnih staza od dasaka ili ploča od iverica ili sl., preko spomenutog sloja.
Potrebno je poduzeti mjere za sprečavanje oštećenja izolacijskog materijala (izrada privremenih transportnih putova).
</t>
  </si>
  <si>
    <t>Izvođač građevinskih radova izvodi sve privremene instalacije vode, struje i ostalih  potrebnih instalacija. On je dužan dozvoliti priključak ostalim svojim izvođačima (kooperantima) na te vodove. Utrošak vode i električne energije za jedinicu proizvoda uključuje se u analizu cijena proizvoda prema normativima utroška, a utrošak za potrebe ureda, gradilišta, pranje vozila i strojeva, rasvjetu gradilišta i ostalo uključuje se u faktor gradilišta.</t>
  </si>
  <si>
    <t xml:space="preserve">Projekt energetske obnove zgrade izrađen je temeljem mogućih izmjera i pretpostavljenih zidnih, stropnih i krovnih slojeva. Dužnost je izvođača da sondiranjem utvrdi stvarni sastav konstrukcija i u slučaju odstupanja sastava upozori nadzornog inženjera i investitora na odstupanje. </t>
  </si>
  <si>
    <t>Sva rušenja i demontaže konstruktivnih elemenata treba izvršiti pod nadzorom projektanta i statičara. Kod vršenja proboja ili vođenja instalacija u nosivim konstrukcijama zahvat vršiti maksimalno precizno bez narušavanja nosivih svojstava konstrukcije. Prilikom zahvata na nosivim konstrukcijama obavezno je podupiranje. Sva rušenja, probijanja, bušenja i dubljenja treba u pravilu izvoditi ručnim alatom bez upotrebe vibracionih uređaja, s osobitom pažnjom.</t>
  </si>
  <si>
    <t>U slučaju  nastalih šteta, radi nepravodobno zaštićene lokacije na kojoj se vrše rušenja i demontaže, sve troškove nastalih šteta snosi izvođač. Izvođač je dužan striktno se držati mjera zaštite na radu.</t>
  </si>
  <si>
    <t xml:space="preserve">
</t>
  </si>
  <si>
    <t>kn</t>
  </si>
  <si>
    <t>jed.</t>
  </si>
  <si>
    <t>kol.</t>
  </si>
  <si>
    <t>jed.cijena</t>
  </si>
  <si>
    <t>ukupno</t>
  </si>
  <si>
    <t>r.b.</t>
  </si>
  <si>
    <t>Investitor:</t>
  </si>
  <si>
    <t>Građevina:</t>
  </si>
  <si>
    <t xml:space="preserve">TROŠKOVNIK GRAĐEVINSKO ZANATSKIH RADOVA </t>
  </si>
  <si>
    <t>A.</t>
  </si>
  <si>
    <t>opis stavke</t>
  </si>
  <si>
    <t>B.</t>
  </si>
  <si>
    <t>A.I.</t>
  </si>
  <si>
    <t>B.I.</t>
  </si>
  <si>
    <t>Sve mjere obavezno je provjeriti na licu mjesta prije izrade bravarije.</t>
  </si>
  <si>
    <t>Izvođač će pristupiti izvedbi tek nakon što projektant potpisom potvrdi tehnološku razradu svih detalja. Izrada rješenja neće se posebno naplatiti već predstavlja trošak i obavezu izvođača. Izvođač može predložiti druge proizvode za izolaciju od onih opisanih troškovnikom uz uvjet istih svojstava i kvalitete. Izvođač je dužan sve izvoditi prema uputama proizvođača, isporučitelja materijala te ovjerenih detalja.</t>
  </si>
  <si>
    <t>m¹</t>
  </si>
  <si>
    <t xml:space="preserve">HIDROIZOLACIJA
Sve hidroizolaterske radove treba izvesti solidno i stručno držeći se projektne dokumentacije, propisa, opisa iz troškovnika, uputama proizvođača i pravilima dobrog zanata. Prije početka radova izvođač mora ustanoviti kvalitetu podloge na koju se izvodi izolacija i ako nije pogodna za rad mora o tome izvijestiti naručitelja radova kako bi se podloga na vrijeme popravila i pripremila za izvođenje izolacije.
</t>
  </si>
  <si>
    <t>1. TEHNIČKI OPIS</t>
  </si>
  <si>
    <t xml:space="preserve">HRN EN 14351-1:2006, prozori i vrata - norma za proizvod, izvedbene značajke
HRN EN 12207:2001, prozori i vrata - propusnost zraka
HRN EN 12208:2001, prozori i vrata - vodonepropusnost 
HRN EN 12210:2001+AC:2005, prozori i vrata - otpornost na opterećenje vjetrom
HRN EN ISO 140-3, akustika - mjerenje razine zvuka u zgradama i elementima zgrada
HRN EN ISO 717-1, akustika - određivanje razine zvuka u zgradama
HRN EN 410:1998, staklo u graditeljstvu - određivanje svjetlosnih i sunčanih značajka ostakljenja
HRN EN 572-9:2005, staklo u graditeljstvu - proizvodi od osnovnog natrij-kalcij-silikatnog stakla
HRN D.E1.012, vanjska stolarija
HRN D.E8.193. i 235., vodonepropusnost i hermetičnost
</t>
  </si>
  <si>
    <t xml:space="preserve">Ukoliko ne postoje adekvatni standardi za materijale koji se ugrađuju, obavezno je pribaviti odgovarajući atest kao dokaz kvalitete.
</t>
  </si>
  <si>
    <t>Prije početka radova potrebno je konstrukcije u koje ne zadiru radovi zaštititi od mogućeg oštećenja. Sve otvore na pročeljima zgrade treba odmah nakon postave skele zaštititi PVC folijom debljine 0,20 mm kako ne bi došlo do njihovog oštećenja.</t>
  </si>
  <si>
    <t xml:space="preserve">Sve mjere provjeriti na terenu. Nuditi nakon uvida na licu mjesta. Ukoliko je to moguće izvršiti provjeru postojećeg stanja konstrukcije prije nuđenja. Nakon demontaže i uvida u postojeće stanje nosive konstrukcije napraviti provjeru opterećenja, izračun opterečenja uklonjenih slojeva u odnosu na slojeve novog krova mora biti odobren od strane inženjera konstrukcije. U slučaju potrebe za odstupanjem od predviđenih slojeva, isti se neće obračunavati kao dodatni rad. U cijeni predvidjeti eventualno potrebne izmjene na licu mjesta zbog specifičnosti zadatka (sanacija). </t>
  </si>
  <si>
    <t xml:space="preserve">Prilikom ugradnje ploča mineralne (kamene) vune potrebno je pridržavati se sljedećeg:
Ugrađivati se smije samo suh i neoštećen proizvod. Proizvod se polaže na pripremljenu suhu podlogu. Prilikom polaganja proizvoda na otvorenom potrebno je spriječiti moguće
oštećenje uslijed djelovanja atmosferilija (kiša, snijeg). 
</t>
  </si>
  <si>
    <t xml:space="preserve">Prilikom ugradnje ploča mineralne (kamene) vune kod prohodnih krovova potrebno je pridržavati se sljedećeg:
Obavezna je primjena drenažnih slojeva (geotekstila ili sl.) iznad  sloja hidroizolacije. Obavezna je primjena armaturnih mreža nosivih u oba smjera u  vlažnoj zoni armirano-betonske ploče (ili estriha), kao nosivih slojeva završne obloge. Ne preporuča se postava predgotovljenih ploča preko podmetača (podložnih pločica) koji su oslonjeni direktno na hidroizolacijsku foliju. U tom slučaju, preporuča se postava podmetača površine ca. 50% površine završnih ploča ili oslanjanje podmetača na  armirano-betonsku ploču ili estrih preko toplinske izolacije.
</t>
  </si>
  <si>
    <t>Prilikom ugradnje proizvoda, potrebno je pridržavati se redoslijeda ugradnje pojedinih slojeva konstrukcije danih u projektnoj dokumentaciji, odnosno projektu u odnosu na toplinsku zaštitu i uštedu energije, te prospektnoj dokumentaciji i preporukama od strane proizvođača.</t>
  </si>
  <si>
    <t>Površine na koje se polaže izolacija trebaju biti posve ravne, očišćene od prašine ili drugih nečistoća, dovoljno glatke da izolacija dobro prione uz podlogu. Toplinsku ili zvučnu izolaciju potrebno je izvesti kontinuirano bez fuga kako bi se spriječili toplinski ili zvučni mostovi. Horizontalna ili vertikalna izolacija podova ili zidova treba prilegnuti uz površinu ravno, bez nabora ili mjehura. Sve spojeve PE ili PVC traka ili folija treba spajati samoljepivom trakom širine min 4 cm ili po detalju izolacije. U cijeni također treba uključiti obradu slojeva izolacije i  izvedbu holkera oko raznih prodora kroz slojeve izolacije (instalacije), kao i ugradnje završnih profila, putz lajsni i sl.</t>
  </si>
  <si>
    <r>
      <t xml:space="preserve">Svi materijali za izvedbu hidroizolaterskih radova moraju u pogledu kvalitete odgovarati HR normama koje propisuje </t>
    </r>
    <r>
      <rPr>
        <i/>
        <sz val="9"/>
        <rFont val="Calibri"/>
        <family val="2"/>
      </rPr>
      <t>Tehnički propis o građevnim proizvodima (NN 33/10, 87/10, 146/10, 81/11, 100/11, 130/12, 81/13),</t>
    </r>
    <r>
      <rPr>
        <sz val="9"/>
        <rFont val="Calibri"/>
        <family val="2"/>
      </rPr>
      <t xml:space="preserve"> sukladno HRN EN koja se odnosi na određeni proizvod, a osobito:
</t>
    </r>
  </si>
  <si>
    <r>
      <t xml:space="preserve">Svi materijali za izvedbu termoizolaterskih radova moraju u pogledu kvalitete odgovarati HR normama koje propisuje </t>
    </r>
    <r>
      <rPr>
        <i/>
        <sz val="9"/>
        <rFont val="Calibri"/>
        <family val="2"/>
      </rPr>
      <t>Tehnički propis o racionalnoj uporabi energije i toplinskoj zaštiti u zgradama (NN 110/08, 89/09, 79/13,  90/13),</t>
    </r>
    <r>
      <rPr>
        <sz val="9"/>
        <rFont val="Calibri"/>
        <family val="2"/>
      </rPr>
      <t xml:space="preserve"> sukladno HRN EN koja se odnosi na određeni proizvod, uključujući i sve važeće europske tehničke propise i norme, a osobito:</t>
    </r>
  </si>
  <si>
    <t>TROŠKOVNIK GRAĐEVINSKO - OBRTNIČKIH RADOVA</t>
  </si>
  <si>
    <t xml:space="preserve">HRN U.M3 210, bitumenska traka s uloškom jutene tkanine
HRN U.M3 220, neposuti, bitumenom impregnirani ravni krov
HRN U.M3 221, bitumenom obostrano obloženi papir
HRN U.M3.224, vrući premaz
HRN U.M3 226, bitumenska traka s uloškom krovnog kartona
HRN U.M3 227, bitumenizirani stakleni voal
HRN U.M3.229, bitumenom obložena al.folija
HRN U.M3.230, bit. traka s uloškom al.folije
HRN U.M3 231, bit. traka s uloškom staklenog voala
HRN U.M3 232, bitumenizirani krovni karton
HRN U.M3 234, bit. traka s uloškom staklene tkanine
HRN U.M3.240, bit. hidroizolac.materijal s organskom zatvaračem za hladni post.
HRN U.M3 242, hidroizolac. materijal na osnovi bit.emulzija za hladni postupak
HRN U.M3 244, hidroizolac. materijal za topli postupak
HRN U.M3 246, hidroizolac. materijal od mastiksa
HRN U.M3 248, bitumenizirani perforirani stakleni voal
HRN U.M3 300, bit.trake za varenje
</t>
  </si>
  <si>
    <t xml:space="preserve">Svi dijelovi konstrukcije i elementi pojedinih pozicija moraju biti proračunati i dimenzionirani tako da sigurno prihvaćaju opterećenja posebice vjetra (tlak, usis) i drugih atmosferskih utjecaja. Sile koje se javljaju u elementima i fasadi u cjelini moraju se prenijeti na monolitni dio zgrade, dok se deformacije i opterećenja (sile) sa zgrade ne smiju nikako prenositi na fasadu i/ili njene elemente.
</t>
  </si>
  <si>
    <t xml:space="preserve">Na spoju raznih kvaliteta lima izvesti potrebno galvansko razdvajanje. Izvedba razdvajanja mora biti otporna i postojana na atmosferilije i smrzavanje.
</t>
  </si>
  <si>
    <t>8.</t>
  </si>
  <si>
    <t>Pri radu treba se strogo pridržavati pravila zaštite na radu, uz primjenu odgovarajućih zaštitnih sredstava. Sve prostorije po završetku radova treba dobro prozračiti ili ventilirati.
Prilikom izvođenja radova izvoditelj treba zaštititi sve susjedne plohe i dijelove konstrukcije na takav način da ne dođe do njihovog prljanja i oštećenja i isto uračunati u cijeni. Ukoliko do prljanja i oštećenja ipak dođe, isto će izvoditelj očistiti i popraviti na svoj trošak.</t>
  </si>
  <si>
    <t>Čišćenje i raščišćavanje</t>
  </si>
  <si>
    <t>Priprema gradilišta</t>
  </si>
  <si>
    <t>Ispitivanje instalacija</t>
  </si>
  <si>
    <t>Prije početka radova izvođač mora ustanoviti kvalitetu podloge za izvođenje soboslikarskih radova i ako ona nije pogodna za taj rad, mora o tome pismeno obavijestiti svog naručioca radova, kako bi se na vrijeme mogla popraviti i prirediti za soboslikanje i ličenje. Kasnije povezivanje i opravdanje da kvalitet nije dobar radi loše podloge, neće se uzimati u obzir. Na neurednoj podlozi ne može se izvoditi rad dok se podloga ne uredi. Predviđa se da se svi monolitni armiranobetonski zidovi i stropovi, koji se ne oblažu drugim oblogama, prije bojenja obrade i pripreme za bojenje, te gletaju glet masom i potpuno zaglade, a zatim da ih se boji  bojom prema opisu stavke. Gipskartonski zidovi / obloge / stropovi trebaju biti gletani i obrađeni za ličenje, ti radovi su uključeni u stavke izrade zida / obloge / spuštenog stropa.</t>
  </si>
  <si>
    <t>Svi premazi izvode se najmanje s tri premazivanja i to: osnovnim ili podložnim slojem, zaštitnim premazom i završnim premazom, ako to u troškovniku nije drugačije označeno. Svako od tih premazivanja mora biti čvrsto povezano za podlogu na koju se nanosi.</t>
  </si>
  <si>
    <t>HRN EN 14063-1:2008, na mjestu primjene oblikovani proizvodi od lakoagregatne ekspandirane gline 
HRN EN 14064-1:2010, nevezani proizvodi od mineralne vune (MW) oblikovani na mjestu primjene
HRN EN 14064-2:2010, nevezani proizvodi od mineralne vune (MW) oblikovani na mjestu primjene
HRN EN 14316-1:2008, oblikovanje toplinske izolacije na mjestu primjene od proizvoda na bazi eksp. perlita (EP)</t>
  </si>
  <si>
    <t>Prilikom izrade fasadnih skela potrebno se je pridržavati propisa zaštite na radu po pitanjima radnih ploha, zaštitnih ograda i prilaza. Materijal za izradu skela mora biti potpuno ispravan. Odgovorna osoba dužna je izvršiti pregled materijala prije ugradnje. Skele moraju biti izvedene po mjerama i na način označen u statičkom računu i nacrtima za skele. Izvedene skele moraju biti sposobne podnijeti predviđeno opterećenje i moraju biti stabilne. Fasadne skele obračunavaju se po m² projekcije skele u ravnini pročelja, mjereno po vanjskom rubu i
1 m′ nad najvišom površinom.</t>
  </si>
  <si>
    <t>Završno čišćenje</t>
  </si>
  <si>
    <t>Napomena: višekratna čišćenja u tijeku gradnje ulaze u jedinične cijene svih sudionika na gradnji, ne ulaze u ovu stavku i ne obračunavaju se posebno.</t>
  </si>
  <si>
    <t>Odvoz smeća</t>
  </si>
  <si>
    <t xml:space="preserve">Utovar i odvoz otpadnog materijala, ambalaže i sl. na deponiju. </t>
  </si>
  <si>
    <t>Uključivo svi troškovi prijevoza i komunalne naknade deponije. Izvodi se  po nalogu i odobrenju nadzornog inženjera.</t>
  </si>
  <si>
    <t>HRN B.C1.030, B.C8.030, građevinski gips
HRN B.C1.020, B.C8.030, građevinsko vapno
HRN B.C8.015,022 – 026, cement
HRN B.C8.011, portland cement
HRN B.C8.030, pijesak
HRN U.M2.010, U.M2.012, mortovi
HRN U.F2.010, tehički normativi za izvođenje fasaderskih radova</t>
  </si>
  <si>
    <t>SOBOSLIKARSKO-LIČILAČKI RADOVI UKUPNO:</t>
  </si>
  <si>
    <t>Investitor ima pravo na kontrolu kvalitete materiijala kojim se radovi izvode. Ustanovi li da taj materijal ne odgovara propisanoj kvaliteti izvođač radova dužan je odstraniti lošu izvedbu i na vlastiti trošak izvesti radove sa kvalitetnim materijalom. O ispravnosti izvedenih površina mjerodavna je izjava nadzornog inženjera.</t>
  </si>
  <si>
    <t>U jediničnoj cijeni pojedinih stavaka obračunata je i  upotreba skele i drugih pomagala kod rada.</t>
  </si>
  <si>
    <t>Jedinična cijena uključuje sve pripremne i završne radovi, tehnološku razradu svih detalja, postavu i skidanje radne skele, sve posredne i neposredne troškove za rad, materijal, alat i građevinske, ispiranje i otprašivanje površine zida, sav otežani rad na izvedbi, zaštitu izvedenog dijela pročelja, zaštitu PVC građ. folijom prozorskih stakala, sav potrebni horizontalni i vertikalni prijevoz kao i prijevoz do gradilišta, čišćenje tokom rada, odvoz i zbrinjavanje smeća, završno čišćenje prije primopredaje radova, nadoknadu eventualne štete nastale iz nepažnje na svojim ili tuđim radovima, usklađenje organizacije rada s operativnim planom, primjenu svih mjera zaštite na radu.</t>
  </si>
  <si>
    <t xml:space="preserve">HRN EN 13707:2005+A1:2008, bitumenske hidroizolacijske krovne trake sa uloškom 
HRN EN 13859-1:2008, podložne trake za prijeklopno pokrivanje krovova
HRN EN 13859-2:2008, podložne trake za zidove
HRN EN 13956:2005+1:2008, plastične i elastomerne hidroizolacijske trake za krovove
HRN EN 13967:2005+A1:2008, plastične i elastomerne trake za zaštitu od vlage i vode iz tla
HRN EN 13969:2005+A1:2008, bitumenske trake za zaštitu od vlage i vode iz tla
HRN EN 13970:2005+A1:2008, bitumenske paronepropusne trake
HRN EN 13984:2005+A1:2008, plastične i elastomerne paronepropusne trake
HRN EN 14909:2008, plastične i elastomerne trake za sprečavanje kapilarnog podizanja vode
HRN EN 14967:2008, bitumenske trake za sprečavanje kapilarnog podizanja vode
</t>
  </si>
  <si>
    <t>1.2. Predložene mjere za poboljšanje energetske učinkovitosti</t>
  </si>
  <si>
    <r>
      <t xml:space="preserve">U cijenu radova trebaju biti uključene sve podupore, skele i privremene (zamjenske konstrukcije) koje osiguravaju stabilnost u toku radova, te se zahtjevi za nadoplate radi izvedbi privremenih konstrukcija neće priznavati kao i svih horizontalni i vertikalni prijenosa materijala dobivenih rušenjem i demontažom, odvozom na privremenu gradilišnu deponij, gradsku planirku ili pohranu elemenata na mjesto po dogovoru sa investitorom. To vrijedi i za čišćenje gradilišta i dovođenje javne površine u prvobitno stanje. U cijenu radova je uključeno i sigurno zbrinjavanje opasnih materijala (azbest, freoni). Ukoliko se uklanjaju elementi koji sadrže azbest to se mora učiniti u skladu sa </t>
    </r>
    <r>
      <rPr>
        <b/>
        <i/>
        <sz val="9"/>
        <rFont val="Calibri"/>
        <family val="2"/>
      </rPr>
      <t>Pravilniku o načinu i postupcima i gospodarenjem otpadom koji sadrži azbest (NN 42/07).</t>
    </r>
  </si>
  <si>
    <r>
      <t xml:space="preserve">Demontažu i ponovnu montažu gromobrana izvođač treba izvoditi prema </t>
    </r>
    <r>
      <rPr>
        <b/>
        <i/>
        <sz val="9"/>
        <rFont val="Calibri"/>
        <family val="2"/>
      </rPr>
      <t>Tehničkom propisu za sustave zaštite od djelovanja munje na građevinama (NN 87/08, 33/10).</t>
    </r>
  </si>
  <si>
    <t>prozorske klupčice</t>
  </si>
  <si>
    <t>Zabranjeno je bacati u kanalizaciju i sanitarne uređaje ostatke boje, vapna, gipsa, kita i drugog materijala.</t>
  </si>
  <si>
    <t>ZIDOVI</t>
  </si>
  <si>
    <t xml:space="preserve">Izvođač radova mora za sve materijale koje će upotrijebiti za izvedbu izolacije pribaviti odgovarajuće ateste ne starije od 6 mjeseci i dostaviti ih nadzornom inženjeru na uvid. Hidroizolaciju, toplinsku ili zvučnu izolaciju treba izvoditi točno prema specifikaciji radova, uputama, preporukama proizvođača, kao i prema tehničkim uvjetima izvođenja. </t>
  </si>
  <si>
    <t>Skladištenje materijala na gradilištu mora biti stručno kako bi se isključila bilo kakva mogućnost propadanja. Nepravilno i nekvalitetno izvedene radove izvođač mora na svoj trošak ukloniti i izvesti pravilno.</t>
  </si>
  <si>
    <t>Sav materijal za izolaciju treba biti prvorazredne kvalitete, te odgovarati tekućim propisima i normativima. Izolacijsku ljepenku i ostale vrste izolacijskih traka i ploča treba rezati ravno i pravokutno. Zaderani i krpani komadi ne smiju se ugrađivati. Svi preklopi moraju biti najmanje 10 cm široki i lijepljeni varenjem. Kod polaganja dvaju ili više slojeva izolacijskih traka ili ploča preklopi ne smiju ležati jedan na drugom, već moraju biti pomaknuti.</t>
  </si>
  <si>
    <t>Kod hidroizolacije zidova ljepenka treba na svaku stranu zida imati prihvat širine od 10 cm, koji treba spojiti s horizontalnom izolacijom podova. Površine na koje se polaže izolacija, trebaju biti posve ravne, suhe, očišćene od prašine i nečistoće i dovoljno glatke kako bi izolacija dobro prionula. Izolacija treba prilegnuti na površinu ravno, bez nabora i mjehura.</t>
  </si>
  <si>
    <t xml:space="preserve">Posebnu pažnju obratiti na zaštitu od požara kod rada s vrućim bitumenskim premazima i varenim ljepenkama zbog velike zapaljivosti bitumena. U slučaju požara gasiti pijeskom ili pjenom. Gašenje vodom je opasno zbog prskanja vrelog bitumena. </t>
  </si>
  <si>
    <t>Prethodno predaji ponude izvođač je dužan pregledati lokaciju i zgradu, provjeriti snimak zgrade i okolnog terena, pregledati stanje u zgradi, upoznati se sa stanjem postojećih instalacija, uputiti se u funkciju zgrade kako bi mogao dati realnu cijenu za pripremne i ostale radove. Ukoliko izvođač prethodnim uvidom primijeti da je potrebno izvesti još neke pripremne radove, dužan je iste uvrstiti u cijenu koštanja putem obračuna u faktoru, jer se naknadni pripremni radovi neće posebno priznavati.</t>
  </si>
  <si>
    <t xml:space="preserve">Izvođač je dužan pridržavati se svih propisa javnog prometa. Dozvolu za korištenje javnih prometnih površina izvođač je dužan zatražiti od nadležnih službi, prema svojim potrebama za organizaciju gradilišta i platiti eventualne takse za ishođenje odobrenja za korištenje površina. Ovi troškovi su također u faktoru i ne naplaćuju se posebno.
</t>
  </si>
  <si>
    <t xml:space="preserve">Prije pristupanju izvođenju radova izvoditelj je dužan izvršiti detaljan pregled svih stolarskih elemenata, prozora i vrata koji se mijenjaju. Stolarski elementi ili njihovi dijelovi, kao i pripadajući okov, koji su oštećeni, moraju se zamijeniti novima. Pri izradi novog elementa, u jediničnu cijenu uračunat je gotov stolarski element sa pripadajućim okovom i ugradnjom na građevinu. </t>
  </si>
  <si>
    <t>Dok radovi traju, izvođač je dužan zaštititi od oštećenja ili prljanja sve ostale građevinske dijelove i opremu ( podove, stakla, vrata i sl.).</t>
  </si>
  <si>
    <t>Unutrašnji zidovi prostorija prvo se izravnavaju, gletaju specijalnim postavama koje moraju dobro prilijegati na podlogu i nakon sušenja činiti vrlo čvrstu podlogu za bojanje disperzivnim bojama. Klase pripreme podloge opisane su u B.VI. Suhomontažni radovi (K(Q)1 – K4).
U obračunu su posebno iskazane žbukane / betonske površine od gipskartonskih površina.
Grundiranje površine izvodi se i obračunava za cijelu površinu podloga od gipskartonskih ploča.
Kvaliteta kitanja i ličenja kontrolira se noću ili u zamračenoj prostoriji reflektorom prislonjenim uz plohu zida odnosno stropa. Kod ličenja vanjskih zidova treba se izbjegavati faza kitanja (2), a nikako ne predviđati fazu gletanja (3).</t>
  </si>
  <si>
    <t>OBRTNIČKI RADOVI</t>
  </si>
  <si>
    <t xml:space="preserve">Za elemente za učvršćivanje (kuke, zakovice, jahači, čavli, vijci i sl.) treba primijeniti:
za čelični lim - čelična spojna sredstva,
za pocinčani i olovni lim - dobro pocinčana spojna sredstva,
za bakreni lim - bakrena spojna sredstva,
za alu lim - alu ili galvanizirana Čn spojna sredstva.
</t>
  </si>
  <si>
    <t>Lokacija:</t>
  </si>
  <si>
    <t xml:space="preserve">Cijenom izvedbe radova treba obvezno uključiti sve materijale koji se ugrađuju i koriste (osnovne i pomoćne materijale), sav potrebna rad (osnovni i pomoćni) na izvedbi radova do potpune gotovosti i funkcionalnosti istih, sve transporte i prijenose do i na gradilištu sve do mjesta ugradnje, sva potrebna skladištenja i zaštite, sav alat i građevinske strojeve, čišćenje tokom rada, odvoz i zbrinjavanje smeća, završno čišćenje prije primopredaje radova, nadoknadu eventualne štete nastale iz nepažnje na svojim ili tuđim radovima, sve potrebne zaštitne konstrukcije i skele, kao i sve drugo predviđeno mjerama zaštite na radu i pravilima struke. U cijeni treba također uključiti izvedbu i obradu raznih detalja limarije kod spojeva, prijelaza, lomova i sudara ploha, završetaka limarije i drugo, sve obvezno usklađeno sa drugim različitim materijalima i radovima uz limariju, do potpune gotovosti i funkcionalnosti.
</t>
  </si>
  <si>
    <t>Jedinična cijena uključuje, uzimanje mjera na gradilištu i definiranje ugradbenih dimenzija, tehnološku razradu svih detalja, pripremu podloga, izradu radioničkih nacrta, sav spojni materijal, sve posredne i neposredne troškove za rad, materijal, sva manja potrebna usijecanja utora nužna za ugradnju i savijanje lima i izvedbu detalja, kao i sva sitnija usijecanja ploha te potrebne popravke i zapunjavanja nastalih međuprostora i pukotina cem. mortom.</t>
  </si>
  <si>
    <t xml:space="preserve"> </t>
  </si>
  <si>
    <t xml:space="preserve">Zaokretna vrata ili prozorsko krilo je lijevo ako je okovano s lijeve strane, odnosno ako se otvara u smjeru negativne rotacije (kazaljke na satu). Stolarski elementi se izrađuju prema shemama i detaljima, te u dogovoru s projektantom i nadzornim inženjerom, a označavaju brojem troškovničke stavke.
</t>
  </si>
  <si>
    <t xml:space="preserve">HRN C.B4.081, pocinčani lim
HRN C.C4.020, 025, 030, 051, 060, 120, 150, aluminijski lim
HRN C.D4.020, bakreni lim
</t>
  </si>
  <si>
    <t>Nakon provedenih pripremnih radova, svih potrebnih rasterećenja i potrebnih osiguranja, rušenje na građevini vrše se prema unaprijed utvrđenom redoslijedu dogovorenim sa nadzornim inženjerom na način kojim se ne ugrožava stabilnost zgrade, sigurnost radnika i ljudi koji borave u zgradi. Demontaže i rušenja izvode se u pravilu od krova prema podrumu.</t>
  </si>
  <si>
    <t>m²</t>
  </si>
  <si>
    <t xml:space="preserve">HRN EN 13162:2012, tvornički izrađeni proizvodi od mineralne vune (MW)
HRN EN 13163:2012, tvornički izrađeni proizvodi od ekspandiranog polistirena (ESP)
HRN EN 13164:2012, tvornički izrađeni proizvodi od ekstrudirane polistirenske pjene (XPS)
HRN EN 13165:2012, tvornički izrađeni proizvodi od tvrde poliuretanske pjene (PUR)
ETAG 004, 03/00, 06/08,  EXTERNAL THERMAL INSULATION COMPOSITE SYSTEMS WITH RENDERING
HRN EN 13499:2004, povezani sustavi za vanjsku toplinsku izolaciju (ETICS) na osnovi EPS 
HRN EN 13500:2004, povezani sustavi za vanjsku toplinsku izolaciju (ETICS) na osnovi MW
HRN EN 13172:2012, vrednovanje sukladnosti
HRN EN 29052-1 (ISO 9052-1; EN 29052-1), materijali koji se upotrebljavaju u stanovima ispod plivajućih podova 
</t>
  </si>
  <si>
    <t>SVEUKUPNA REKAPITULACIJA</t>
  </si>
  <si>
    <t>Mort za žbukanja mora odgovarati HRN U.M2.012. Prije žbukanja sve zidne površine potrebno je očistiti i pošpricati rijetkim cementnim mortom u omjeru 1:1. Završne plohe zida moraju biti ravne, fine i jednolično zaglađene. Mort treba biti miješan u omjerima materijala kako je određeno projektom morta, a koji je dužan dostaviti izvođač. Navedenim projektom se mora postići projektirana marka morta. Sav pribor koji se koristi pri mješanju i transportu se treba održavati čistim. Nakon što se mort izvadi iz mješalice ne smije mu se dodavati nikakav materijal. Mort mora biti upotrebljen prije nego počne vezivanje. Mort mora imati plastičnu konzistenciju određenu normama za mort. Unaprijed pripremljeni mort treba rabiti u skladu s uputama proizvođača i prije kraja roka uporabe deklariranog od proizvođača.</t>
  </si>
  <si>
    <t>Zidarska pripomoć obrtnicima, instalaterima, nošenje izuzetno teških predmeta i pripomoć kod raznih ugradnji obračunava se u radnim satima, a u cijenu je uključen i sav potreban materijal za pripomoć (za krpanja, ugradnju i sl.).</t>
  </si>
  <si>
    <t>Izvođač će pristupiti izvedbi završnih zidarskih radova tek nakon što projektant potpisom potvrdi tehnološku razradu svih detalja.</t>
  </si>
  <si>
    <t>Svi materijali za izvedbu termoizolaterskih radova moraju u pogledu kvalitete odgovarati HRN EN na koje upućuju priznata tehnička pravila (bivši JUS standardi) koji se odnose na specifikacije građevnih proizvoda HRN U.M9.015 (mineralna vuna) i HRN G.C7.202 (lake ploče za termoizolaciju).</t>
  </si>
  <si>
    <t>OPĆI UVJETI</t>
  </si>
  <si>
    <t>4.</t>
  </si>
  <si>
    <t>kom</t>
  </si>
  <si>
    <t>RUŠENJA I DEMONTAŽE</t>
  </si>
  <si>
    <t>RUŠENJA I DEMONTAŽE UKUPNO:</t>
  </si>
  <si>
    <r>
      <t xml:space="preserve">Izvođač je dužan prije početka radova predočiti projektantu detalje izvedbe i savijanja limova. Tek po odobrenju i nakon ovjere istih od strane projektanta izvođač može pristupiti izvedbi radova. Izvođač je dužan prije početka radova provjeriti sve građevinske elemente na koje, ili za koje se pričvršćuje limarija i pismeno dostaviti naručitelju svoje primjedbe u vezi eventualnih nedostataka posebno u slučaju: </t>
    </r>
    <r>
      <rPr>
        <b/>
        <sz val="9"/>
        <rFont val="Calibri"/>
        <family val="2"/>
      </rPr>
      <t>neodgovarajućeg izbora projektiranog materijala i loše riješenog načina vezivanja limarije za građevinske radove.</t>
    </r>
    <r>
      <rPr>
        <sz val="9"/>
        <rFont val="Calibri"/>
        <family val="2"/>
      </rPr>
      <t xml:space="preserve"> Izrada rješenje neće se posebno platiti već predstavlja trošak i obvezu izvođača. Prilikom izvođenja limarije izvođač se mora striktno pridržavati usvojenih i od strane projektanta ovjerenih detalja. Izvođač će pristupiti izvedbi tek nakon što projektant potpisom potvrdi radioničke nacrte i tehnološku razradu svih detalja.</t>
    </r>
  </si>
  <si>
    <t>U sklopu slojeva izolacije uz sve bočne vertikalne ili kose plohe treba obavezno izvesti holkere, visine min 15 cm bez posebne naplate. Tako izveden prelazni detalj sa svim slojevima izolacije treba završno zaštititi. Ukoliko nije posebno predviđen detalj holker treba izvesti cem. mortom 1:1 M-10 d= 3-4-cm po HRN – u U.M2.010, armiran pocinč. rabic. mrežicom, dilatiran svaka 2 cm ili po detalju izvedbe izolacije. Nakon izvedbe svakog sloja izolacije nadzorni organ treba izvršiti pregled, a tek nakon pozitivnog mišljenja i upisa u građevinski dnevnik može se nastaviti sa radom.</t>
  </si>
  <si>
    <t>Obračun:
- zidovi se obračunavaju po površini izraženoj u m2 na način:
• otvori veličine do 3,0 m² ne odbijaju se, a njihove špalete se posebno ne obračunavaju
• kod otvora veličine 3,0 do 5,0 m²  odbija se površina preko 3,0 m², a špalete se posebno ne obračunavaju
• kod otvora preko 5,0 m² odbija se površina preko 3,0 m², a špalete oko otvora se obračunavaju posebno
• špalete širine veće od 20 cm obračunavanju se posebno
• normativi za zidove površine ispod 10 m² povećavaju se za 1,20
- stolarija / bravarija se obračunava po površini izraženoj u m2 na način:
• pune površine otvora i opšava bez odbijanja površine stakla) množeno koeficijentima:
o 2,90 = dvostruki prozor (bez prečki, sa kutijom za roletu i opšavom)
o 1,45 = kod jednostrukih prozora bez opšava
o 1,60 = kod jednostrukih prozora sa opšavom
o dodatno 5% kvadrature prozora za svaku prečku, kod dvostrukih prozora posebno
za vanjske, a posebno za unutrašnje prozore
• stakleni izlog - uzima se površina izloga umanjeno za:
o 45% za površine stakla do 3,00 m2
o 30% za površine stakla 3,00 do 5,00 m2
o 25% za površine stakla preko 5,00 m2
• puna vrata s dovratnikom - uzima se dvostruka površina, mjereno od vanjskog ruba opšavnih letvi
• puna vrata s opšavom špaleta obračunava se dvostruka površina
• tradicionalna stolarija - površina se uvećava za profilacije, zavisno od složenosti, s faktorom od 1,7 do 3,2.
• prozorske klupčice, parapeti, kutije za rolete, okviri, opšavi i sl. po površini izraženoj u m2</t>
  </si>
  <si>
    <r>
      <rPr>
        <b/>
        <u val="single"/>
        <sz val="9"/>
        <rFont val="Calibri"/>
        <family val="2"/>
      </rPr>
      <t>jednakovrijedan proizvod (toplinska izolacija)</t>
    </r>
    <r>
      <rPr>
        <b/>
        <sz val="9"/>
        <rFont val="Calibri"/>
        <family val="2"/>
      </rPr>
      <t>:
tip:
proizvođač:
zemlja porijekla:</t>
    </r>
  </si>
  <si>
    <t xml:space="preserve">2. Projekt je napravljen na temelju pravila dobrog zanata i prepruke o cjelovitoj obnovi koju podupire Fond za energetsku učinkovitost. Prihvaćenje i odobrenje od strane suvlasnika stambene zgrade, koje predstavlja predstavnik suvlasnika i upravitelja nekretnine ovisi o konkretnom dogovoru sa suvlasnicima. Projekt će se u smislu cjelovite obnove adaptirati na zahtjeve suvlasnika uz poštivanje ispravnog redoslijeda radova kako bi se tehnički organizirale FAZE koje u konačnici vode cjelovitom rješenju.                                 </t>
  </si>
  <si>
    <t>ZAVRŠNI ZIDARSKO - FASADERSKI RADOVI UKUPNO:</t>
  </si>
  <si>
    <t>Sva bojanja i ličenja treba izvesti samo na suhim, čistim, ravnim ili ravnomjerno zakrivljenim (po projektu) i odmašćenim plohama. Podlogu treba prije početka radova pregledati i kod većih oštećenja ili zaprljanja i zamašćenja na isto upozoriti nadzornog inženjera i radove prekinuti dok se podloga odgovarajuće ne pripremi. Kod manjih oštećenja treba izvoditelj podlogu dovesti u potrebno stanje za kvalitetan rad brušenjem manjih neravnina, kitanjem i zapunjavanjem pukotina i manjih udubina kitom za zapunjavanje i izravnanje. Nakon toga treba obavezno izvesti gletanje odgovarajućom glet masom za određeni tip podloge do potrebne glatkoće, ako nije u stavci troškovnik drugačije navedeno. Sve gore navedeno treba uračunati u jediničnu cijenu.</t>
  </si>
  <si>
    <t>Tijekom izvođenja radova treba obratiti pažnju na atmosferske prilike. Vanjski radovi se ne smiju izvoditi u slučaju oborina, magle, zraka prezasićenog vlagom, te jakog vjetra i temperature ispod +5°C.</t>
  </si>
  <si>
    <t>Premazi i boje moraju biti postojani na svjetlo i otporni na pranje vodom, a na vanjskim plohama otporni na atmosferilije. Svi soboslikarski radovi moraju se izvesti prema izabranim uzorcima.</t>
  </si>
  <si>
    <t>Izvođač može započeti radove tek kad su iz prostorije odstranjeni svi otpaci i drugo što bi moglo smetati izvedbi. Za sve vrste soboslikarsko-ličilačkih radova podloge moraju biti čiste od prašine i druge prljavštine kao što su: smole, ulja, masti, čađa, gar, bitumen, cement, mort i dr. Bojati ili ličiti dopušteno je samo na suhu i pripremljenu podlogu. Vanjski ličilački radovi ne smiju se izvoditi po lošem vremenu, koje bi moglo štetiti kvaliteti radova (npr. hladnoća, oborine, magla, jak vjetar i sl.).</t>
  </si>
  <si>
    <t>Vrste boja za unutarnje / vanjske prostora:
- vapno – zastarjela tehnologija koja se danas uglavnom više ne primjenjuje
- uljena boja – zastarjela tehnologija koja se danas uglavnom više ne primjenjuje
- disperzivne - disperzije bazirane na polimernim vezivima, kao npr. akrilna smola, silikatne, silikonske...
- disperzivne latex -disperzije na bazi vinilacetatnog polimera, izuzetno čvrste i otporne na pranje / ribanje
- dekorativne stucco boje - na bazi gašenog vapna i finih zrnaca mramornog praha sa specijalnim aditivima</t>
  </si>
  <si>
    <t>Sredstva za premazivanje, s obzirom na sastav i vrstu, moraju biti međusobno usklađena. Za podloge iz gips kartonskih ploča sredstva za premazivanje na osnovi vapna, vodenog stakla i silikata nisu primjerena. Kod disperzijskih silikatnih boja potrebno se pridržavati savjeta proizvođača sredstva. Kod gips kartonskih ploča koje su duže vrijeme bez zaštite izložene djelovanju svjetla može se pojaviti požutjelost i zato se prije nanošenja premaza preporučuje probni premaz preko više ploča, uključivo s fugiranim mjestima.</t>
  </si>
  <si>
    <t>Ličenje unutarnjih zidova izvodi se slijedećim redoslijedom:
0. namakanje i struganje starog naliča,
1. impregnacija (grundiranje) – penetrirajući premaz podloge radi konsolidacije,
2. kitanje i zatvaranje pojedinačnih rupa, uključivo bandažiranje većih pukotina
3. gletanje – prevlačenje cijele površine ličilačkim kitom u nekoliko slojeva ovisno o zahtijevanoj kvaliteti površine uključivo brušenje i otprašivanje između slojeva,
4. brušenje i otprašivanje,
5. ovisno o vrsti boje i uputi proizvođača – nanošenje primera kako bi se smanjila upojnost
6. dvokratno ili trokratno ličenje – nanošenje boje četkama, valjcima ili prskanjem.</t>
  </si>
  <si>
    <t>STOLARIJA</t>
  </si>
  <si>
    <t>LIČENJE
Ličenje stolarije radi se samo na unutarnjoj stolariji, a izuzetno na vanjskoj ako je već bila ličena. Vratna krila mogu se ličiti u radionici kompresorom. Ličiti se može stolarija koja ima francuske ili cilindar petlje, odnosno drugi okov predviđen za ličenje, ali ne i roto okov.
Stolariju je prije ličenja uvijek potrebno pripremiti prema uputama proizvođača boje!</t>
  </si>
  <si>
    <t>Ličenje unutarnje stolarije izvodi se u sljedećim fazama:
0. paljenje, kemijsko ili mehaničko skidanje postojeće boje (u slučajevima obnove postojećih vrata),
1. impregnacija (u radionici),
2. kitanje,
3. brušenje,
4. temeljni nalič,
5. dodatno kitanje i brušenje,
6. lakiranje (min. 2 sloja).</t>
  </si>
  <si>
    <t>Vrste lakova za unutarnje / vanjske prostore:
- nitro lakovi – za unutrašnje prostore (na bazi celuloznih nitrata, sintetskih smola i organskih otapala)
- poliuretanski lakovi (mat, polumat, sjajni) – za unutrašnje prostore (na bazi uljem modificirane poliuretanske smole u organskim otapalima)
- alkidni lakovi – za unutrašnje i vanjske prostore (na bazi modificirane alkidne smole u organskim otapalima uz
dodak punila i pigmenata)
- akrilni lakovi – za unutrašnje i vanjske prostore (na bazi akrilnih smola i organskih otapala / ili topivi u vodi)
- uljni premazi – za unutrašnje prostore (na bazi biljnih ulja i voskova)</t>
  </si>
  <si>
    <t xml:space="preserve">Dijelovi različitog materijala ne smiju se dodirivati jer bi uslijed toga moglo doći do korozije. Elementi od čelika za pričvršćivanje cinčanog ili pocinčanog lima moraju se pocinčati, ako u opisu radova nije predviđena neka druga zaštita (postavljanje podmetača od olova ili plastike otpornih na kiseline ili lužine). Za bakreni lim treba primijeniti učvršćivanje od bakra ili bakrenog čelika.
</t>
  </si>
  <si>
    <t>Sve vidljive spojeve lima i betonskih ili ožbukanih ploha pročelja treba brtviti po cijeloj dužini spoja trajno elastičnim (plastičnim) bezbojnim kitom. Sve spojeve lima treba obvezno izvesti nepropusno. Plohe izvedene limom moraju biti izvedene pravilno i u ravnini, po nagibima odvodnje i kosinama definiranim u projektu.</t>
  </si>
  <si>
    <t>Izvedeni rad i upotrebljeni materijal mora u svemu (vrsti, boji i kvaliteti) biti jednak uzorku, što ga odabere projektant od najmanje 5 uzoraka, koje proizvođač izrađuje bez naplate. Materijal za izvedbu soboslikarsko-ličilačkih radova je naveden u stavkama troškovnika. Od primjenjenih se materijala traži da imaju prionjivost za podlogu, po mogućnosti da penetriraju u podlogu, da se njima jednostavno radi, da dobro "pokrivaju", da su im boje stalne, da su otporni na utjecaje sredine kojima su izloženi, da se ne brišu s ploha na koje su naneseni, da su bezopasni za okolinu, da se premazi njima mogu obnavljati bez posebnih prethodnika i sl.</t>
  </si>
  <si>
    <r>
      <t xml:space="preserve">Materijal koji će se upotrijebiti, pomoćni materijal, rad i pomoćni rad mora u svemu odgovarati standardima, propisima, Pravilniku o tehničkim mjerama i uvjetima za završne radove u građevinarstvu (Sl. list SFRJ 21/90) i </t>
    </r>
    <r>
      <rPr>
        <i/>
        <sz val="9"/>
        <rFont val="Calibri"/>
        <family val="2"/>
      </rPr>
      <t xml:space="preserve">Tehničkim uvjetima za izvođenje ličilačkih radova HRN U.F2.O12/78. </t>
    </r>
    <r>
      <rPr>
        <sz val="9"/>
        <rFont val="Calibri"/>
        <family val="2"/>
      </rPr>
      <t>Sav vezivni materijal, ljepila, materijal za brtvljenje i pomoćna sredstva prema HRN U.F1.011.</t>
    </r>
  </si>
  <si>
    <t xml:space="preserve">Sve radove treba izvoditi po izvedbenim nacrtima, opisima radova u troškovniku, te uputama projektanta i nadzornog inženjera. </t>
  </si>
  <si>
    <t xml:space="preserve">TROŠKOVNIK GRAĐEVINSKO OBRTNIČKIH RADOVA </t>
  </si>
  <si>
    <t>PONUDITELJ</t>
  </si>
  <si>
    <t>(naziv i adresa)</t>
  </si>
  <si>
    <t>LIMARSKI RADOVI ukupno</t>
  </si>
  <si>
    <t>SVEUKUPNO S PDV-OM:</t>
  </si>
  <si>
    <t>RUŠENJA I DEMONTAŽE ukupno</t>
  </si>
  <si>
    <t xml:space="preserve">OPĆI UVJETI </t>
  </si>
  <si>
    <t>OPĆI  OPIS  UZ  TROŠKOVNIK</t>
  </si>
  <si>
    <t>1.</t>
  </si>
  <si>
    <t>2.</t>
  </si>
  <si>
    <t>3.</t>
  </si>
  <si>
    <t>5.</t>
  </si>
  <si>
    <t>7.</t>
  </si>
  <si>
    <t>GRAĐEVINSKI RADOVI</t>
  </si>
  <si>
    <t>PRIPREMNI RADOVI</t>
  </si>
  <si>
    <t>LAZURNI PREMAZ
Vanjska stolarija zaštićuje se lazurnim premazima kojima prethodi zaštita fungicidno-insekticidnom impregnacijom (uglavnom na bazi uljne alkidne smole u organskim otapalima uz dodatke aktivnih tvari). Impregnacija i prvi sloj lazurnog premaza nanose se u tvornici / radionici potapanjem, drugi sloj lazurnog premaza na gradilištu nakon ugradnje i treći na gradilištu po završetku svih ličilačkih radova. Impregnacija i prvi premaz (potapanje) obavlja se bez okova i ostakljenja, a drugi i treći sa brtvama i ostakljenjem pri čemu vidljivi okov i staklo treba zaštititi ljepljivom trakom.</t>
  </si>
  <si>
    <t>Ličenje stolarije lazurnim bojama
1. impregnacija i fungicidni premazi (u radionici)
2. kitanje,
3. brušenje,
4. lazurni premazi,
5. brušenje,
6. završni premaz lazurom / lak – lazurom.</t>
  </si>
  <si>
    <t>Vrste lazura za unutarnje / vanjske prostore:
- lazure – za unutrašnje prostore (na bazi dugouljne alkidne smole u organskim otapalima uz dodatak svjetlosnih pigmenata)
- lak lazure – za unutrašnje i vanjske prostore (na bazi alkidnih smola u organskim otapalima uz dodatak svjetlosnih pigmenata, UV absorbera i specijalnih voskova / ili na bazi specijalne akrilatne smole, aditiva i vode uz dodatak vodoodbojnog sredstva)</t>
  </si>
  <si>
    <t>BRAVARIJA
Bravarija se liči u slijedećim fazama:
1. čišćenje (mehaničko – pjeskarenje ili kiselinama),
2. temeljni nalič - minij-alkidni / epoxy / akril
3. završni nalič - emajl-alkidni / poliuretan / akril
(trajnost: do 10 g. / do 20 g. / do 20 g.)
Samo unutarnja bravarija može se kitati autokitom nakon postave temeljnog naliča.</t>
  </si>
  <si>
    <t>Demontaža i ponovna montaža split rashladnih uređaja</t>
  </si>
  <si>
    <t xml:space="preserve">Pripremni radovi koje je izvođač dužan izvesti bez posebnog iskaza troškova, a koji ulaze u cijenu zgrade kroz faktor nisu prikazani u posebnim stavkama troškovnika. Ovo se odnosi na izradu plana organizacije gradilišta, organizaciju prilaznih i privremenih puteva, staza, gradilišnih nastambi za radnike, upravu, skladišta, nadstrešnice, te privremene priključke i razvode vodovoda, elektrike, telefona i ostalih instalacija na gradilištu, a za potrebe funkcioniranja gradilišta, zatim čuvarske službe, uređenja skladišta, geodetsko snimanje visina i vanjskog terena, radove na osiguranju gradilišta i radnika, za obeštećenja na gradilištu, kao i štete naknade prema trećim osobama, osiguranje prostorija za nadzornu službu, kao i ostale radove koji po pravilu terete režiju uprave izvođača i koji se ne naplaćuju posebno.
</t>
  </si>
  <si>
    <t xml:space="preserve">Svi materijali za izvedbu hidroizolaterskih radova moraju u pogledu kvalitete odgovarati priznatim tehničkim pravilima, a osobito:
</t>
  </si>
  <si>
    <t>Ukoliko ne postoje adekvatni standardi za materijale koji se ugrađuju, obavezno je pribaviti odgovarajući atest kao dokaz kvalitete.</t>
  </si>
  <si>
    <t>Jedinična cijena uključuje uzimanje mjera na gradilištu i definiranje ugradbenih dimenzija, tehnološku razradu svih detalja, izradu radioničkih nacrta, sav spojni materijal, sidrene ploče, mort za podlijevanje ležaja, zaštitu od korozije, postavu i skidanje radne skele, striktnu primjenu mjera zaštite od požara, sve posredne i neposredne troškove za rad, materijal, alat i građevinske strojeve, sve transporte, čišćenje tokom rada, odvoz i zbrinjavanje smeća, završno čišćenje prije primopredaje radova, nadoknadu eventualne štete nastale iz nepažnje na svojim ili tuđim radovima.</t>
  </si>
  <si>
    <t>paušal</t>
  </si>
  <si>
    <t>IZOLATERSKI RADOVI UKUPNO:</t>
  </si>
  <si>
    <t>LIMARSKI RADOVI</t>
  </si>
  <si>
    <t>LIMARSKI RADOVI UKUPNO:</t>
  </si>
  <si>
    <t>GRAĐEVINSKI RADOVI UKUPNO:</t>
  </si>
  <si>
    <t xml:space="preserve">OBRTNIČKI RADOVI </t>
  </si>
  <si>
    <t>OBRTNIČKI RADOVI UKUPNO:</t>
  </si>
  <si>
    <t>A+B UKUPNO:</t>
  </si>
  <si>
    <t>a)</t>
  </si>
  <si>
    <t>b)</t>
  </si>
  <si>
    <t>c)</t>
  </si>
  <si>
    <r>
      <t>m</t>
    </r>
    <r>
      <rPr>
        <vertAlign val="superscript"/>
        <sz val="9"/>
        <rFont val="Calibri"/>
        <family val="2"/>
      </rPr>
      <t>2</t>
    </r>
  </si>
  <si>
    <t xml:space="preserve">REKAPITULACIJA GRAĐEVINSKO - OBRTNIČKIH RADOVA </t>
  </si>
  <si>
    <t>Zbog specifičnosti zadatka - sanacija - sve stavke opisane su zidarskom mjerom. Zidarska mjera je razmak konstruktivnih elemenata. Modularna mjera je razmak modularnih ravnina koji je manji od zidarske mjere. Stolarska mjera je stvarna vanjska mjera stolarskog elementa koja treba biti manja od modularne mjere. Svjetla stolarska mjera koristi se kod vrata i označava čisti razmak između dovratnika, odnosno poda i nadvratnika. Razlika između zidarske i modularne mjere kod mokre gradnje treba biti 1 – 2 cm, a kod montažne može biti i 0,5. Razlika između modularne i stolarske mjere treba biti od 0,3 do 1 cm. Stvake su opisane zidarskim (građevinskim) mjerama.</t>
  </si>
  <si>
    <r>
      <rPr>
        <b/>
        <u val="single"/>
        <sz val="9"/>
        <rFont val="Calibri"/>
        <family val="2"/>
      </rPr>
      <t>jednakovrijedan proizvod (ETICS sustav)</t>
    </r>
    <r>
      <rPr>
        <b/>
        <sz val="9"/>
        <rFont val="Calibri"/>
        <family val="2"/>
      </rPr>
      <t>:
tip:
proizvođač:
zemlja porijekla:</t>
    </r>
  </si>
  <si>
    <t>1.3. ZAŠTITA OD POŽARA</t>
  </si>
  <si>
    <t>1.1. OPIS POSTOJEĆEG STANJA ZGRADE</t>
  </si>
  <si>
    <r>
      <rPr>
        <b/>
        <u val="single"/>
        <sz val="9"/>
        <rFont val="Calibri"/>
        <family val="2"/>
      </rPr>
      <t>ponuđeni proizvod</t>
    </r>
    <r>
      <rPr>
        <b/>
        <sz val="9"/>
        <rFont val="Calibri"/>
        <family val="2"/>
      </rPr>
      <t>:
tip:
proizvođač:
zemlja porijekla:</t>
    </r>
  </si>
  <si>
    <t>2.2.</t>
  </si>
  <si>
    <t xml:space="preserve">ZAVRŠNI ZIDARSKO - FASADERSKI RADOVI 
</t>
  </si>
  <si>
    <r>
      <t>Sve radove izvođač mora izvoditi prema troškovniku i izvedbenoj dokumentaciji, solidno i stručno, prema pravilima dobrog zanata, P</t>
    </r>
    <r>
      <rPr>
        <i/>
        <sz val="9"/>
        <rFont val="Calibri"/>
        <family val="2"/>
      </rPr>
      <t>ravilniku o ocjenjivanju sukladnosti, ispravama o sukladnosti i označavanju građevinskih proizvoda (NN 103/08, 147/09, 87/10, 129/11), Pravilniku o tehničkim mjerama i uvjetima za završne radove u zgradarstvu (Sl.list br. 21/90), Tehničkom propisu o racionalnoj upotrebi energije i toplinskoj zaštiti u zgradama (NN 97/14, 130/14)</t>
    </r>
    <r>
      <rPr>
        <sz val="9"/>
        <rFont val="Calibri"/>
        <family val="2"/>
      </rPr>
      <t xml:space="preserve"> sa pripadajućim normama, </t>
    </r>
    <r>
      <rPr>
        <i/>
        <sz val="9"/>
        <rFont val="Calibri"/>
        <family val="2"/>
      </rPr>
      <t xml:space="preserve">Tehničkom propis o građevnim proizvodima (NN 33/10, 87/10, 146/10, 81/11, 100/11, 130/12, 81/13) </t>
    </r>
    <r>
      <rPr>
        <sz val="9"/>
        <rFont val="Calibri"/>
        <family val="2"/>
      </rPr>
      <t xml:space="preserve">i </t>
    </r>
    <r>
      <rPr>
        <i/>
        <sz val="9"/>
        <rFont val="Calibri"/>
        <family val="2"/>
      </rPr>
      <t xml:space="preserve">Tehničkim uvjeti za projektiranje i građenje zgrada - Akustika u građevinarstvu (HRN U.J6.201/89), </t>
    </r>
    <r>
      <rPr>
        <sz val="9"/>
        <rFont val="Calibri"/>
        <family val="2"/>
      </rPr>
      <t xml:space="preserve">te svim ostalim tehničkim propisima, priznatim tehničkim pravilima i HR normama. 
</t>
    </r>
  </si>
  <si>
    <r>
      <t xml:space="preserve">Sve radove izvođač mora izvoditi prema troškovniku i izvedbenoj projektnoj dokumentaciji, solidno i stručno, prema pravilima dobrog zanata i mjerama uzetima na licu mjesta, </t>
    </r>
    <r>
      <rPr>
        <i/>
        <sz val="9"/>
        <rFont val="Calibri"/>
        <family val="2"/>
      </rPr>
      <t>Pravilniku o ocjenjivanju sukladnosti, ispravama o sukladnosti i označavanju građevinskih proizvoda (NN 103/08, 147/09, 87/10, 129/11), Pravilniku o tehničkim mjerama i uvjetima za završne radove u zgradarstvu (Sl.list br. 21/90),</t>
    </r>
    <r>
      <rPr>
        <sz val="9"/>
        <rFont val="Calibri"/>
        <family val="2"/>
      </rPr>
      <t xml:space="preserve"> </t>
    </r>
    <r>
      <rPr>
        <i/>
        <sz val="9"/>
        <rFont val="Calibri"/>
        <family val="2"/>
      </rPr>
      <t>Tehničkom propisu o racionalnoj upotrebi energije i toplinskoj zaštiti u zgradama (NN 97/14, 130/14)</t>
    </r>
    <r>
      <rPr>
        <sz val="9"/>
        <rFont val="Calibri"/>
        <family val="2"/>
      </rPr>
      <t xml:space="preserve"> sa pripadajućim normama, </t>
    </r>
    <r>
      <rPr>
        <i/>
        <sz val="9"/>
        <rFont val="Calibri"/>
        <family val="2"/>
      </rPr>
      <t>Tehničkom propis o građevnim proizvodima (NN 33/10, 87/10, 146/10, 81/11, 100/11, 130/12, 81/13),</t>
    </r>
    <r>
      <rPr>
        <sz val="9"/>
        <rFont val="Calibri"/>
        <family val="2"/>
      </rPr>
      <t xml:space="preserve"> prema </t>
    </r>
    <r>
      <rPr>
        <i/>
        <sz val="9"/>
        <rFont val="Calibri"/>
        <family val="2"/>
      </rPr>
      <t>Tehničkim propisima za prozore i vrata (NN 69/06)</t>
    </r>
    <r>
      <rPr>
        <sz val="9"/>
        <rFont val="Calibri"/>
        <family val="2"/>
      </rPr>
      <t xml:space="preserve"> sa pripadajućim noramama i ostalim normama prema Odluci o popisu normi bitnih za primjenu Tehničkog propisa za prozore i vrata, te svim ostalim tehničkim propisima, priznatim tehničkim pravilima i HR normama, a osobito:</t>
    </r>
  </si>
  <si>
    <t xml:space="preserve">B. OBRTNIČKI RADOVI / B.I. LIMARSKI RADOVI </t>
  </si>
  <si>
    <t xml:space="preserve">  </t>
  </si>
  <si>
    <t>9.</t>
  </si>
  <si>
    <t>Prije izrade sve mjere i količine kontolirati u naravi!</t>
  </si>
  <si>
    <t xml:space="preserve">   </t>
  </si>
  <si>
    <t>IZOLATERSKI RADOVI</t>
  </si>
  <si>
    <t>Pri kalkulaciji ponuda ponuđač treba voditi računa o uvjetu investitora da zgrada za vrijeme radova mora biti u funkciji te da se radovi moraju planirati tako da se omogući boravak u svim dijelovima zgrade uz što manje i kraće poremećaje.</t>
  </si>
  <si>
    <t>PDV 25%</t>
  </si>
  <si>
    <t>2.1.</t>
  </si>
  <si>
    <t>TROŠKOVNIK  GRAĐEVINSKO - OBRTNIČKIH RADOVA
(bez zamjene stolarije stambenih prostora)</t>
  </si>
  <si>
    <t>TROŠKOVNIK  GRAĐEVINSKO - OBRTNIČKIH RADOVA
(sa zamjenom stolarije stambenih prostora)</t>
  </si>
  <si>
    <t>2.1. TROŠKOVNIK  GRAĐEVINSKO - OBRTNIČKIH  RADOVA
(bez zamjene stolarije stambenih prostora)</t>
  </si>
  <si>
    <t xml:space="preserve">2.2. TROŠKOVNIK  GRAĐEVINSKO - OBRTNIČKIH  RADOVA 
(sa zamjenom stolarije stambenih prostora) </t>
  </si>
  <si>
    <t>A.III.2</t>
  </si>
  <si>
    <t>A.III.1</t>
  </si>
  <si>
    <t>NAPOMENA: Sve mjere izvedbe, kao i postojeće konstukcije provjeriti na licu mjesta prije planiranja i organizacije radova.</t>
  </si>
  <si>
    <t>10.</t>
  </si>
  <si>
    <t>11.</t>
  </si>
  <si>
    <t>ZIDARSKI RADOVI</t>
  </si>
  <si>
    <t>Opći uvjeti su sastavni dio svake pojedine stavke. Sve što je navedeno u njima, a nije u pojedinačnom opisu stavke smatra se uključenim u jediničnu cijenu.</t>
  </si>
  <si>
    <r>
      <t>Sve radove izvođač mora izvoditi prema troškovniku i glavnom projektu, solidno i stručno, prema pravilima dobrog zanata, Pravilniku o ocjenjivanju sukladnosti, ispravama o sukladnosti i označavanju građevinskih proizvoda (NN 103/08, 147/09, 87/10, 129/11), Pravilniku o tehničkim mjerama i uvjetima za završne radove u zgradarstvu (Sl.list br. 21/90), Tehničkom propisu za zidane konstrukcije (NN 01/07),</t>
    </r>
    <r>
      <rPr>
        <sz val="9"/>
        <color indexed="10"/>
        <rFont val="Calibri"/>
        <family val="2"/>
      </rPr>
      <t xml:space="preserve"> </t>
    </r>
    <r>
      <rPr>
        <sz val="9"/>
        <rFont val="Calibri"/>
        <family val="2"/>
      </rPr>
      <t>Tehničkom propisu o racionalnoj upotrebi energije i toplinskoj zaštiti u zgradama (NN 110/08, 89/09, 79/13,  90/13) sa pripadajućim normama, Tehničkom propis o građevnim proizvodima (NN 33/10, 87/10, 146/10, 81/11, 100/11, 130/12, 81/13), te svim ostalim hrvatskim i europskim tehničkim propisima i normama i priznatim tehničkim pravilima, a osobito :</t>
    </r>
  </si>
  <si>
    <t>EN 1015-7, zapreminska masa i poroznost svježeg morta
EN 1015-3, konzistencija svježeg morta
EN 1015-11, tlačna i savojna vlačna čvrstoča morta
EN 771-1, EN 772-1, EN 7723, EN 772-13, EN 772-16, HRN EN 14063-1:2008,
tlačna čvrstoća opeke, na mjestu primjene oblikovani proizvodi od lakoagregatne eksp. gline</t>
  </si>
  <si>
    <t>HRN EN 1008, HRN EN 13139;2003+AC;2006, voda i pijesak 
HRN EN 197-1:2003, cement
HRN EN 459-1:2001, vapno</t>
  </si>
  <si>
    <t>Svi upotrebljeni materijali za izvedbu zidarskih radova moraju odgovarati gore spomenutim standardima i HRN-u. Posebno se skreće pažnja da izvođač mora prije izvedbe izvršiti pregled podloge te prodora u zidu prema nacrtu u prisutnosti nadzornog inženjera, voditi računa o uzidavanju pojedinih građ. elemenata, te upisati napomenu u građevinski dnevnik, kako ne bi kasnije došlo do naknadnih radova. Navedene radnje uključene su u jediničnu cijenu.</t>
  </si>
  <si>
    <t xml:space="preserve">Izvoditelj je dužan osigurati i zaštititi sve dijelove građevine na kojima se izvode radovi, radi sprečavanja oštećenja tijekom izvedbe. Pojava svih oštećenja na dijelovima na kojima se ne izvode radovi ili koji su nastupili nepažnjom izvoditelja isti je dužan otkloniti o vlastitom trošku. Naročitu pažnju treba posvetiti zaštiti prozorskih stakala koje treba zaštititi PVC građevinskom folijom. Ta zaštita ulazi u jediničnu cijenu izvedbe pročelja zgrade.
</t>
  </si>
  <si>
    <t>Prilikom izvođenja zidova zgrada izvođač se mora pridržavati slijedećih mjera:
- zidanje se mora izvoditi sa pravilnim zidarskim vezovima, a preklop mora iznositi najmanje jednu četvrtinu dužine zidnog elementa,
- debljina ležajnica ne smije biti veća od 15 mm, a širina sudarnica ne smije biti manja od 10 mm niti veća od 15 mm,
- ako se zida za vrijeme zime treba zidove zaštiti od mraza,
- zidovi čije izvođenje nije završeno prije nastupanja zimskih mrazova moraju se zaštiti na odgovarajući način,
- svako naknadno bušenje ili izrada užljebina u zidovima zgrade koje nije bilo predviđeno projektom, može se izvoditi samo ako je prethodnim statičkim proračunom utvrđeno da nosivost zida poslije tog bušenja odnosno izrade žlijeba nije manja od propisane nosivosti.
- poprečni i uzdužni zidovi moraju na spoju biti međusobno povezani zidarskim vezom, tj. za pregradne zidove treba ispustiti zupce u masivnom zidu na svaki drugi red za ½ opeke.
- zidove uz vertikalni serklaž također zupčasto izvesti.
- vanjske fuge ostaviti prazne od 1,5 do 2 cm za vezu žbuke prigodom žbukanja zidova.
- za vrijeme zidanja opeku kvasiti vodom, a pri zidanju cementnim mortom opeka mora 
ležati u vodi neposredno prije zidanja
- reške dimnjaka i ventilacionih kanala zagladiti.
- prilikom zidanja pravovremeno ostaviti otvore prema zidarskim mjerama, 
voditi računa o uzidavanju pojedinih građevinskih elemenata, 
o ostavljanju žljebova za kanalizaciju, za centralno grijanje ako su ucrtani 
(ne plaća se posebno, ulazi u jediničnu cijenu)</t>
  </si>
  <si>
    <t>Posebno se ne naplaćuje ni zatvaranje (žbukanje šliceva, žljebova i sl.) iza položene instalacije.
Zazidavanje (zatvaranje) žljebova u zidovima ostavljenih za instalacije kanalizacije i grijanja nakon izvođenja tih instalacija, opekom, rabicom ili na drugi način, ne plaća se posebno, ukoliko troškovnikom nije posebno propisano. Obračun nosivih zidova, stupova i dimnjaka je zapreminski (m3), pregradnih zidova i žbuka površinski (m2).</t>
  </si>
  <si>
    <t>Žbukati tek kada se zidovi osuše i slegne zgrada. Ne smije se žbukati kad postoji opasnost od smrzavanja ili ekstremno visokih temperatura 30° ili više. Zidovi moraju biti prije žbukanja čisti, a fuge udubljene, da se žbuka može dobro primiti. Prije žbukanja dobro je da se zidovi navlaže, a osobito kod cementnog morta. Ukoliko na zidovima izbija salitra – treba ih četkom očistiti i oprati rastvorom solne kiseline u vodi (omjer 1:10) o trošku izvođača i dodavati sredstvo protiv izbijanja salitre u mort.</t>
  </si>
  <si>
    <t>Prva faza žbukanja je bacanje grubog šprica (oštri pijesak, cement, voda) i to zidarskom žlicom, a ne tavom. Na grubi špric bacati grubu žbuku kojom se definira ravnina žbukane plohe. Fina žbuka služi samo za zaglađivanje površina. Treba je izraditi tako da površine budu posve ravne i glatke, a uglovi i bridovi, te spojevi zida i stropa izvedeni oštro ukoliko u troškovniku nije drugačije označeno. Rabiciranje žbuke izvodi se pomoću tekstilno staklene mrežice otporne na alkalije ili sitno pletene mreže od nehrđajućeg čelika. Točno izvedena žbuka je ona koja po horizontali i vertikali nema odstupanja veća od 1 0/00 u bilo kojem smjeru, za jednu etažu. Troškovi sanacije dijelova izvedenih van ovih kriterija padaju na teret izvođača radova.</t>
  </si>
  <si>
    <t>Kod obrade fasade plemenitom žbukom bila to šerana ili prskana (hirofa), žbuka mora biti kvalitetna, tvorničke izvedbe u izabranoj boji i kvaliteti. Kod izrade fasadnih žbuka raditi prema uputstvu proizvođača. Grebana se žbuka zove i šerana, a prskana hirofa.</t>
  </si>
  <si>
    <t>Izrada strojne žbuke na zidovima:
na zidovima kuhinja i kupaonica izvodi se žbuka na bazi cementa, a u ostalim prostorijama na bazi gipsa. Prilikom izrade postavljaju se alu vodilice i kutne letvice. Stropovi nisu predviđeni za žbukanje. U cijenu stavke uključene su sve potrebne predradnje koje je potrebno izvršiti na AB zidovima i spojnim zidovima cigle i AB (premaz, impregnacija, bandažiranje) kao i sav potreban rad, materijal i radna skela.</t>
  </si>
  <si>
    <t>ZIDARSKI RADOVI UKUPNO:</t>
  </si>
  <si>
    <r>
      <t xml:space="preserve">Sve radove izvođač mora izvoditi prema troškovniku i izvedbenoj projektnoj dokumentaciji, solidno i stručno, prema pravilima dobrog zanata i mjerama uzetima na licu mjesta, </t>
    </r>
    <r>
      <rPr>
        <i/>
        <sz val="9"/>
        <rFont val="Calibri"/>
        <family val="2"/>
      </rPr>
      <t>Pravilniku o ocjenjivanju sukladnosti, ispravama o sukladnosti i označavanju građevinskih proizvoda (NN 103/08, 147/09, 87/10, 129/11)</t>
    </r>
    <r>
      <rPr>
        <sz val="9"/>
        <rFont val="Calibri"/>
        <family val="2"/>
      </rPr>
      <t xml:space="preserve">, </t>
    </r>
    <r>
      <rPr>
        <i/>
        <sz val="9"/>
        <rFont val="Calibri"/>
        <family val="2"/>
      </rPr>
      <t>Pravilniku o tehničkim mjerama i uvjetima za završne radove u zgradarstvu (Sl.list br. 21/90)</t>
    </r>
    <r>
      <rPr>
        <sz val="9"/>
        <rFont val="Calibri"/>
        <family val="2"/>
      </rPr>
      <t xml:space="preserve">, </t>
    </r>
    <r>
      <rPr>
        <i/>
        <sz val="9"/>
        <rFont val="Calibri"/>
        <family val="2"/>
      </rPr>
      <t>Tehničkom propisu o racionalnoj upotrebi energije i toplinskoj zaštiti u zgradama (NN 97/14, 130/14)</t>
    </r>
    <r>
      <rPr>
        <sz val="9"/>
        <rFont val="Calibri"/>
        <family val="2"/>
      </rPr>
      <t xml:space="preserve"> s pripadajućim normama, </t>
    </r>
    <r>
      <rPr>
        <i/>
        <sz val="9"/>
        <rFont val="Calibri"/>
        <family val="2"/>
      </rPr>
      <t>Tehničkom propis o građevnim proizvodima (NN 33/10, 87/10, 146/10, 81/11, 100/11, 130/12, 81/13),</t>
    </r>
    <r>
      <rPr>
        <sz val="9"/>
        <rFont val="Calibri"/>
        <family val="2"/>
      </rPr>
      <t xml:space="preserve"> prema </t>
    </r>
    <r>
      <rPr>
        <i/>
        <sz val="9"/>
        <rFont val="Calibri"/>
        <family val="2"/>
      </rPr>
      <t>Tehničkim propisima za prozore i vrata (NN 69/06)</t>
    </r>
    <r>
      <rPr>
        <sz val="9"/>
        <rFont val="Calibri"/>
        <family val="2"/>
      </rPr>
      <t xml:space="preserve"> sa pripadajućim noramama i ostalim normama prema Odluci o popisu normi bitnih za primjenu Tehničkog propisa za prozore i vrata, te svim ostalim tehničkim propisima, priznatim tehničkim pravilima i HR normama, a osobito:</t>
    </r>
  </si>
  <si>
    <t xml:space="preserve">Prije pristupanju izvođenju radova izvoditelj je dužan izvršiti detaljan pregled svih bravarskih elemenata, prozora i vrata koji se mijenjaju. Bravarski elementi ili njihovi dijelovi, kao i pripadajući okov, koji su oštećeni, moraju se zamijeniti novima. Pri izradi novog elementa, u jediničnu cijenu uračunat je gotov bravarski element sa pripadajućim okovom i ugradnjom na građevinu. </t>
  </si>
  <si>
    <t>Prozori i vrata ugrađuju se u građevinski pripremljeni i obrađeni otvor u AB zidu ili zidu od blok opeka pomoću vijaka primjerenih za ovakvu vrstu montaže. U cijenu je uključen sav potreban rubni opšav (vanjski i unutarnji), vanjska vodonepropusna – paropropusna folija, kamena vuna te sav pričvrsni pribor.</t>
  </si>
  <si>
    <t>Zidarska mjera je razmak konstruktivnih elemenata. Modularna mjera je razmak modularnih ravnina koji je manji od zidarske mjere. Stolarska mjera je stvarna vanjska mjera stolarskog elementa koja treba biti manja od modularne mjere. Svjetla stolarska mjera koristi se kod vrata i označava čisti razmak između dovratnika, odnosno poda i nadvratnika. Razlika između zidarske i modularne mjere kod mokre gradnje treba biti 1 – 2 cm, a kod montažne može biti i 0,5. Razlika između modularne i stolarske mjere treba biti od 0,3 do 1 cm. Stvake su opisane zidarskim (građevinskim) mjerama.</t>
  </si>
  <si>
    <t xml:space="preserve">Zaokretna vrata ili prozorsko krilo je lijevo ako je okovano s lijeve strane, odnosno ako se otvara u smjeru negativne rotacije (kazaljke na satu). Bravarski elementi se izrađuju prema shemama i detaljima, te u dogovoru s projektantom i nadzornim inženjerom, a označavaju brojem troškovničke stavke.
</t>
  </si>
  <si>
    <t xml:space="preserve">IZOLATERSKI RADOVI ukupno </t>
  </si>
  <si>
    <t xml:space="preserve">ZIDARSKI RADOVI ukupno </t>
  </si>
  <si>
    <t>ZIDARSKI RADOVI ukupno (STOLARIJA)</t>
  </si>
  <si>
    <t>VANJSKA BRAVARIJA UKUPNO:</t>
  </si>
  <si>
    <t>VANJSKA BRAVARIJA</t>
  </si>
  <si>
    <t>Stavka obuhvaća pregled, kontrolu mjera i veličina postojećeg stanja građevinske konstrukcije zgrade, pregled postojećeg stanja opreme, instalacija, te utvrđivanje točnih koridora instalacija u objektu i izvan objekta. Pipremne radove je obavezan izvršavati izvođač radova prije nego pristupi izvođenju i za vrijeme izvođenja radova. U pripremne radove uključiti i pregled projektne dokumentacije s pripadajućim troškovnicima, a o svim nejasnoćama ili neusklađenostima pravovremeno izvjestiti investitora i projektanta. Obračun za izvođenje kompletnih pripremnih radove iz opisa stavke, po paušalnoj procjeni.</t>
  </si>
  <si>
    <r>
      <t xml:space="preserve">Sve radove izvođač mora izvoditi prema troškovniku i izvedbenoj projektnoj dokumentaciji, solidno i stručno, prema pravilima dobrog zanata, </t>
    </r>
    <r>
      <rPr>
        <i/>
        <sz val="9"/>
        <rFont val="Calibri"/>
        <family val="2"/>
      </rPr>
      <t>Zakonu o građevni proizvodima (NN 76/13)</t>
    </r>
    <r>
      <rPr>
        <sz val="9"/>
        <rFont val="Calibri"/>
        <family val="2"/>
      </rPr>
      <t xml:space="preserve">, </t>
    </r>
    <r>
      <rPr>
        <i/>
        <sz val="9"/>
        <rFont val="Calibri"/>
        <family val="2"/>
      </rPr>
      <t>Pravilniku o ocjenjivanju sukladnosti, ispravama o sukladnosti i označavanju građevinskih proizvoda (NN 103/08, 147/09, 87/10, 129/11), Pravilniku o tehničkim mjerama i uvjetima za završne radove u zgradarstvu (Sl.list br. 21/90)</t>
    </r>
    <r>
      <rPr>
        <sz val="9"/>
        <rFont val="Calibri"/>
        <family val="2"/>
      </rPr>
      <t xml:space="preserve">, </t>
    </r>
    <r>
      <rPr>
        <i/>
        <sz val="9"/>
        <rFont val="Calibri"/>
        <family val="2"/>
      </rPr>
      <t>Tehničkom propisu o racionalnoj upotrebi energije i toplinskoj zaštiti u zgradama (NN 97/14, 130/14)</t>
    </r>
    <r>
      <rPr>
        <sz val="9"/>
        <rFont val="Calibri"/>
        <family val="2"/>
      </rPr>
      <t xml:space="preserve"> s pripadajućim normama, </t>
    </r>
    <r>
      <rPr>
        <i/>
        <sz val="9"/>
        <rFont val="Calibri"/>
        <family val="2"/>
      </rPr>
      <t>Tehničkom propis o građevnim proizvodima (NN 33/10, 87/10, 146/10, 81/11, 100/11, 130/12, 81/13, 136/14),</t>
    </r>
    <r>
      <rPr>
        <sz val="9"/>
        <rFont val="Calibri"/>
        <family val="2"/>
      </rPr>
      <t xml:space="preserve"> te svim ostalim hrvatskim i europskim tehničkim propisima i normama i priznatim tehničkim pravilima, a osobito :</t>
    </r>
  </si>
  <si>
    <t>Ukoliko se izvodi ventilirano pročelje, radove treba uskladiti s radovima na izvedbi ventiliranog pročelja i ugradnjom prozora i vrata u sklopu istog ventiliranog pročelja (vidi odgovarajuće grupe radova). To se odnosi kako na izvedbu detalja spojeva i potkonstrukcije te brtvljenja i kitanja (odnosno obrada spojeva), tako i na vremensko usklađenje izvođenja radova (koordinacija izvođenja). Potrebno je koordinirati svoje aktivnosti sa ostalim sudionicima u projektu a prema terminskom planu.</t>
  </si>
  <si>
    <t>Sve mjere provjeriti na terenu. Nuditi nakon uvida na licu mjesta. Ukoliko je to moguće izvršiti provjeru postojećeg stanja konstrukcije prije nuđenja. Nakon demontaže i uvida u postojeće stanje nosive konstrukcije napraviti provjeru opterećenja, izračun opterečenja novih slojeva mora biti odobren od strane inženjera konstrukcije i nadzornog inženjera. U slučaju potrebe za odstupanjem od predviđenih slojeva, isti se neće obračunavati kao dodatni rad. U cijeni predvidjeti eventualno potrebne izmjene na licu mjesta zbog specifičnosti zadatka (sanacija).</t>
  </si>
  <si>
    <t>1. Glavni projekt energetske obnove i pripadajući troškovnik temelje se na obavljenom uvidu na postojećoj zgradi. Slojevi konstrukcija definirani u postojećoj projektnoj tehničkoj dokumentaciji preuzeti su kao stvarno izvedeni. Nevidljivi slojevi konstrukcija, koji nisu definirani postojećom dokumentacijom, pretpostavljeni su temeljem dosadašnjeg iskustva prema vremenu gradnje zgrade. Prije izvedbe potrebno je izvršiti detaljni uvid na licu mjesta te utvrditi slojeve konstrukcije vizualnim ispitivanjem i otvaranjem konstrukcija koje se rekonstruiraju.</t>
  </si>
  <si>
    <t xml:space="preserve">3. Grafički dio (nacrti), tekstualni dio (opći i tehnički), Projekt racionalne uporabe energije i toplinske zaštite zgrade, kao i Program kontrole i osiguranja kvalitete dijelovi su arhitektonskog glavnog projekta, koji zajedno s pripadajućim troškovnikom čine cjelinu projekta energetske obnove zgrade. Projektom energetske obnove dani su osnovni detalji izvedbe. </t>
  </si>
  <si>
    <t>10. Izvođač će prilikom uvođenja u posao preuzeti nekretninu i obavijestiti nadležne službe o otvaranju gradilišta i početku radova. Od tog trenutka pa do primopredaje zgrade, izvođač je odgovoran za stvari i osobe koje se nalaze unutar gradilišta. Od ulaska na gradilište izvođač je obavezan voditi građevinski dnevnik u kojem bilježi opis radnih procesa i građevinsku knjigu u kojoj bilježi i dokumentira mjerenja, sve faze izvršenog posla prema stavkama troškovnika i projektu. Izvođač će na gradilištu čuvati građevnu dozvolu ukoliko je to zakonom određeno, glavni i izvedbeni projekt i dati ih na uvid ovlaštenim inspekcijskim službama.</t>
  </si>
  <si>
    <t>15. Izvođač je dužan prije narudžbe pojedinih materijala dostaviti projektantu uzorke radi odabira vrste, kvalitete i finalne obrade istih.</t>
  </si>
  <si>
    <t>16. Pojedine stavke ovog troškovnika investitor i projektant imaju pravo prije početka radova izmijeniti ili dopuniti kroz troškovnik, sheme i detalje koji čine jednu cjelinu, a međusobno se nadopunjuju. Promjene pojedinih stavki ili detalja moguće je samo uz prethodno odobrenje projektanta i/ili nadzornog inženjera.</t>
  </si>
  <si>
    <t>18. Ukoliko je tekst pojedinih stavki nepotpun ili nejasan, kod nuđenja, izvedbe i obračuna je mjerodavno uputstvo proizvođača.</t>
  </si>
  <si>
    <t>19. Glavni izvođač je u okviru ugovorene cijene dužan izvršiti koordinaciju radova svih kooperanata tako da omogući kontinuirano odvijanje posla i zaštitu već izvedenih radova. Opći uvjeti se odnose i na radove kooperanata, te je zbog toga potrebno da izvođač ugovara radove s kooperantima u smislu ovih općih uvjeta.</t>
  </si>
  <si>
    <r>
      <rPr>
        <sz val="10"/>
        <rFont val="Calibri"/>
        <family val="2"/>
      </rPr>
      <t>7. Preporuka projektanta je izvođenje cjelovitog rješenja energetske obnove zgrade iz sljedećih razloga: 
1. tehnički ispravno izvođenje detalja,
2. tehnički ispravan redoslijed izvođenja radova,
3. suzbijanje selektivnih intervencija na pročeljima zgrade,
4. zaštita arhitektonskog djela u smislu estetske i tehničke cjelovitosti oblikovanja, 
5. očuvanje i unapređenje bitnih zahtjeva građevine,
6. ušteda sredstava i vremena (u slučaju fazne gradnje pojedini radovi se umnožavaju, kao što su postava skele, limarski radovi i sl.),
7. ostvarivanje tržišnih popusta (cijena pojedinačnog proizvoda manja je što je količina veća),
8. integralna rješenja podupiru se bespovratnim sredstvima Fonda za zaštitu okoliša i energetsku učinkovitost.
U slučaju nužnosti odstupanja od glavnog projekta prilikom izvođenja radova potrebno je izraditi izmjene i dopune glavnog projekta te ih uskladiti zahtjevima suvlasnika sukladno pravilima dobrog zanata i inženjerske etike. 
U slučaju fazne izgradnje predlaže se tehnički ispravan slijed radova i to:
1. rekonstrukcija ostakljenih konstrukcija vanjske ovojnice grijanih prostora, 
2. rekonstrukcija ostakljenih konstrukcija vanjske ovojnice negrijanih prostora, 
3. rekonstrukcija ravnog neprohodnog krova, 
4. rekonstrukcija stropa iznad negrijanih prostorija,
5. rekonstrukcija zidova pročelja.
Faznost izvedbe moguće je dogovoriti i prema grupama radova, a u odnosu na cijenu izvedbe koja je u cjelovitom rješenju iskazana kao ukupna cijena radova. Investitor je na temelju te cijene upoznat s ukupnom investicijom te je može planirati prema financijskim mogućnostima.</t>
    </r>
    <r>
      <rPr>
        <b/>
        <sz val="10"/>
        <rFont val="Calibri"/>
        <family val="2"/>
      </rPr>
      <t xml:space="preserve">
</t>
    </r>
  </si>
  <si>
    <t>8. Za eventualne promjene pojedinih projektnih rješenja u svrhu ekonomičnosti izvedbe, izvođač je dužan o svom trošku izraditi kompletnu izvedbenu dokumentaciju promijenjenog dijela i dati na odobrenje glavnom projektantu i nadzornom inženjeru. Pod kompletnom izradom dokumentacije smatra se izrada izmjena i dopuna u smislu iskaza FAZA izvedbe i provodi se kroz troškovnički opis.</t>
  </si>
  <si>
    <t>11. Izvođač će ugraditi projektom predviđen i prema hrvatskim normama atestiran materijal. Sve radove izvesti će od kvalitetnog materijala prema opisu, detaljima, pismenim naređenjima, ali sve u okviru ponuđene jedinične cijene. Svi nekvalitetni radovi imaju se otkloniti i zamijeniti ispravnima, bez bilo kakve odštete od strane investitora.</t>
  </si>
  <si>
    <r>
      <t xml:space="preserve">12. Klasifikacija materijala prema gorivosti određena je normama </t>
    </r>
    <r>
      <rPr>
        <i/>
        <sz val="10"/>
        <rFont val="Calibri"/>
        <family val="2"/>
      </rPr>
      <t xml:space="preserve">HRN EN 13501-1 </t>
    </r>
    <r>
      <rPr>
        <sz val="10"/>
        <rFont val="Calibri"/>
        <family val="2"/>
      </rPr>
      <t xml:space="preserve">i </t>
    </r>
    <r>
      <rPr>
        <i/>
        <sz val="10"/>
        <rFont val="Calibri"/>
        <family val="2"/>
      </rPr>
      <t>HRN EN 13501-5</t>
    </r>
    <r>
      <rPr>
        <sz val="10"/>
        <rFont val="Calibri"/>
        <family val="2"/>
      </rPr>
      <t xml:space="preserve">, dok se ispitivanja vrše prema hrvatskim normama (HRN) koje se odnose na ispitivanju otpornosti na požar, a koje su navedene Pravilnikom i prema </t>
    </r>
    <r>
      <rPr>
        <i/>
        <sz val="10"/>
        <rFont val="Calibri"/>
        <family val="2"/>
      </rPr>
      <t>ETAG 004, 03/00, 06/08.</t>
    </r>
  </si>
  <si>
    <t>13. Izvođač će prema projektom određenom planu ispitivanja materijala, kontrolirati ugrađeni konstruktivni materijal.</t>
  </si>
  <si>
    <t>14. Za instalacijske sustave izvođač će, osim atesta o kvaliteti ugrađenih materijala, dati i ateste za instalacijske sustave. Izvođač će naročitu pažnju posvetiti usklađenju građevinskih i instalaterskih nacrta i radova. Ukoliko ustanovi razlike u mjerama, nedostatke ili neusklađenost dužan je o tome pravovremeno obavijestiti nadzornog inženjera.</t>
  </si>
  <si>
    <t>20. Sva oštećenja nastala tijekom građenja na vlastitim ili tuđim radovima otkloniti će izvođač o svom trošku.</t>
  </si>
  <si>
    <t>21. Izvođač će, u okviru ugovorene cijene, osigurati gradilište od djelovanja više sile i krađe.</t>
  </si>
  <si>
    <t xml:space="preserve">22. Sav rad i materijal vezan uz organizaciju građevinske proizvodnje: ograde, vrata gradilišta, putevi na gradilištu, uredi, blagovaonice, svlačionice, sanitarije gradilišta, spremišta materijala i alata, telefonski, električni, vodovodni i sl. priključci gradilišta kao i cijena korištenja priključaka uključeni su u ugovorenu cijenu. 
</t>
  </si>
  <si>
    <t>23. Jedinične cijene trebaju uključivati: materijalne troškove, tj. nabavnu cijenu materijala uvećanu za visinu cijene transporta (utovar, prijevoz, istovar i skladištenje na gradilištu). Skladištenje treba provesti na način da materijal bude osiguran od vlaženja i lomova, jer samo neoštećen i kvalitetan materijal smije biti ugrađen. Rad obuhvaća, osim onog opisanog u troškovniku, još i prijenose, prijevoze, dizanje, utovar i istovar materijala, zaštićivanje od štetnih atmosferskih utjecaja, sve pomoćne radove kao: sakupljanje rasutog materijala, održavanje čistoće gradilišta, čišćenje zgrade za vrijeme i nakon gradnje i sl. Skele, podupore, razupore također treba predvidjeti u cijeni. Skele moraju biti izvedene u skladu sa propisima. U cijenu treba uključiti i ispitivanja materijala i sve troškove u vezi sa dobavljanjem potrebnih atesta.</t>
  </si>
  <si>
    <t>24. Izvođač će čistiti gradilište barem tri puta tokom građenja, a na kraju će izvesti sva fina čišćenja zidova, podova, vrata, prozora, stijena, stakala i dr. što se neće posebno opisivati niti naplaćivati.</t>
  </si>
  <si>
    <t>25. Izvođač će zajedno sa nadzornim inženjerom izraditi vremenski plan (terminski plan, gantogram) aktivnosti na gradilištu i njime odrediti dinamiku financiranja, dobave materijala i opreme i sl.</t>
  </si>
  <si>
    <t>26. Nakon naplate okončane situacije izvođač će predati zgradu investitoru ili po investitoru određenom korisniku.</t>
  </si>
  <si>
    <r>
      <t xml:space="preserve">9. Izvođač će se pridržavati svih važećih zakona i propisa i to: </t>
    </r>
    <r>
      <rPr>
        <i/>
        <sz val="10"/>
        <rFont val="Calibri"/>
        <family val="2"/>
      </rPr>
      <t>Zakona o prostornom uređenju (NN 153/13), Zakona o gradnji (NN 153/13), Zakona o građevinskoj inspekciji (NN 153/13), Zakona o zaštiti na radu (NN 71/14, 118/14), Zakon o zaštiti od buke (NN 30/09, 55/13, 153/13), Zakon o zaštiti od požara (NN 92/10),</t>
    </r>
    <r>
      <rPr>
        <sz val="10"/>
        <rFont val="Calibri"/>
        <family val="2"/>
      </rPr>
      <t xml:space="preserve"> svih pravilnika koji iz tih zakona proizlaze, kao i svih drugih zakona iz područja gradnje, tehničkih propisa, priznatih tehničkih pravila i hrvatskih normi (HRN).</t>
    </r>
  </si>
  <si>
    <r>
      <t xml:space="preserve">Sve radove izvođač mora izvoditi prema troškovniku i izvedbenoj projektnoj dokumentaciji, solidno i stručno, prema pravilima dobrog zanata, </t>
    </r>
    <r>
      <rPr>
        <i/>
        <sz val="9"/>
        <rFont val="Calibri"/>
        <family val="2"/>
      </rPr>
      <t>Pravilniku o ocjenjivanju sukladnosti, ispravama o sukladnosti i označavanju građevinskih proizvoda (NN 103/08, 147/09, 87/10, 129/11), Pravilniku o tehničkim mjerama i uvjetima za završne radove u zgradarstvu (Sl.list br. 21/90)</t>
    </r>
    <r>
      <rPr>
        <sz val="9"/>
        <rFont val="Calibri"/>
        <family val="2"/>
      </rPr>
      <t xml:space="preserve">, </t>
    </r>
    <r>
      <rPr>
        <i/>
        <sz val="9"/>
        <rFont val="Calibri"/>
        <family val="2"/>
      </rPr>
      <t xml:space="preserve">Tehničkom propisu o racionalnoj upotrebi energije i toplinskoj zaštiti u zgradama (NN 97/14, 130/14) </t>
    </r>
    <r>
      <rPr>
        <sz val="9"/>
        <rFont val="Calibri"/>
        <family val="2"/>
      </rPr>
      <t xml:space="preserve">sa pripadajućim normama, </t>
    </r>
    <r>
      <rPr>
        <i/>
        <sz val="9"/>
        <rFont val="Calibri"/>
        <family val="2"/>
      </rPr>
      <t xml:space="preserve">Tehničkom propis o građevnim proizvodima (NN 33/10, 87/10, 146/10, 81/11, 100/11, 130/12, 81/13, 136/14) </t>
    </r>
    <r>
      <rPr>
        <sz val="9"/>
        <rFont val="Calibri"/>
        <family val="2"/>
      </rPr>
      <t xml:space="preserve">i </t>
    </r>
    <r>
      <rPr>
        <i/>
        <sz val="9"/>
        <rFont val="Calibri"/>
        <family val="2"/>
      </rPr>
      <t>Tehničkim uvjeti za izvođenje limarskih radova (HRN U.N9.055.)</t>
    </r>
    <r>
      <rPr>
        <sz val="9"/>
        <rFont val="Calibri"/>
        <family val="2"/>
      </rPr>
      <t>, te svim ostalim tehničkim propisima, priznatim tehničkim pravilima i HR normama, a osobito:</t>
    </r>
  </si>
  <si>
    <t xml:space="preserve">Sastav i učvršćenja moraju biti tako izvedeni da elementi pri toplotnim promjenama mogu nesmetano dilatirati, a da pri tom ostanu nepropusni. Moraju se osigurati od oštećenja koje može izazvati vjetar i sl. Ispod lima koji se postavlja na beton, drvo ili žbuku treba postaviti sloj bitumenske ljepenke, čija su dobava i postava uključene u jediničnu cijenu ako u stavci nije opisano drugačije. Nakon obrade, može se ugraditi samo neoštećeni lim. </t>
  </si>
  <si>
    <t xml:space="preserve">Priprema gradilišta koja uključuje zaštitu zgrade od oštećenja tijekom radova, osiguranje koridora za prolaz korisnika zgrade sa pripadajućom zaštitom od šute i prašine, te osiguranje okoline kojoj se sprečava prilaz nezaposlenih tijekom radova. 
Sav prostor za vrijeme i nakon rušenja i demontaža, te prilikom izvođenja novih konstrukcija, zaštititi od vremenskih nepogoda  (vlaženja, prokišnjavanja, rashlađivanja), te osigurati i zaštititi od ostalih uvjeta koji bi mogli ometati izvođenje radova vezanih za postojeće instalacije (vodovod, odvodnja, grijanje, ventilacija, elekrika, plin i drugo). Sve radove treba izvoditi sukladno propisanim higijensko tehničkim mjerama zaštite na radu, tj. paziti na rad strojeva i alata, predvidjeti moguća urušavanja te postaviti i održavati zaštitne oplate, ograde i skele, postaviti znakove upozorenja na opasnosti, te zaštititi  fizičke osobe i zgradu tijekom izveđenja radova. </t>
  </si>
  <si>
    <t>12.</t>
  </si>
  <si>
    <t>13.</t>
  </si>
  <si>
    <t>Radovi uključuju izradu, dobavu i montažu do potpune gotovosti drvenih prozora ili vrata. Brtvljenje i spajanje prema sistemskim rješenjima propisanim od proizvođača sistema. Sav potreban okov za otvaranje mora biti izrađen izrađen od INOX-a satinirane završne obrade. Odabrani okov prilagoditi težini i geometriji krila, tako da nesmetano zadovoljava funkciju otvaranja (otklopni, zaokretni ili zaokretno otklopni). U cijenu stavaka uključeno je i staklo.</t>
  </si>
  <si>
    <t>ST 1</t>
  </si>
  <si>
    <t>Vanjska limena klupčica opisana je u limarskim radovima!</t>
  </si>
  <si>
    <t>Sve mjere i količine obavezno provjeriti na licu mjesta prije izrade stolarije.</t>
  </si>
  <si>
    <t>VANJSKA  STOLARIJA (NEGRIJANIH PROSTORA)</t>
  </si>
  <si>
    <t>VANJSKA STOLARIJA (NEGRIJANIH PROSTORA) UKUPNO:</t>
  </si>
  <si>
    <t>VANJSKA  STOLARIJA (GRIJANIH PROSTORA)</t>
  </si>
  <si>
    <t>VANJSKA STOLARIJA (GRIJANIH PROSTORA) UKUPNO:</t>
  </si>
  <si>
    <t>Izvoditelj je dužan osigurati i zaštititi sve dijelove građevine na kojima se izvode radovi, radi sprečavanja oštećenja tijekom izvedbe. Pojava svih oštećenja na dijelovima na kojima se ne izvode radovi ili koji su nastupili nepažnjom izvoditelja isti je dužan otkloniti o vlastitom trošku. Naročitu pažnju treba posvetiti zaštiti stolarije koju treba zaštititi PVC građevinskom folijom. Ta zaštita ulazi u jediničnu cijenu izvedbe pročelja zgrade.</t>
  </si>
  <si>
    <t>Kod obrade fasade plemenitom žbukom bila to šerana ili prskana (hirofa), žbuka mora biti kvalitetna, tvorničke izvedbe u izabranoj boji i kvaliteti. Kod izrade fasadnih žbuka raditi prema uputstvu proizvođača. Grebana se žbuka zove i šerana, a prskana hirofa.
U cijenu stavke uključene su sve potrebne predradnje koje je potrebno izvršiti na zidovima od NF opeke i ab površinama, kao i sav potreban rad, materijal i radna skela.</t>
  </si>
  <si>
    <t>Žbukati tek kada se zidovi osuše i slegne zgrada. Ne smije se žbukati kad postoji opasnost od smrzavanja ili ekstremno visokih temperatura 30° ili više. Zidovi moraju biti prije žbukanja čisti, a fuge udubljene da se žbuka može dobro primiti. Prije žbukanja zidove navlažiti, a osobito kod cementne žbuke/ morta. Ukoliko na zidovima izbija salitra – treba ih četkom očistiti i oprati rastvorom solne kiseline u vodi (omjer 1:10) o trošku izvođača i dodavati sredstvo protiv izbijanja salitre u mort. Prva faza žbukanja je bacanje grubog šprica (oštri pijesak, cement, voda) i to zidarskom žlicom, a ne tavom. Na grubi špric bacati grubu žbuku kojom se definira ravnina žbukane plohe. Fina žbuka služi samo za zaglađivanje površina. Treba je izraditi tako da površine budu posve ravne i glatke, a uglovi i bridovi, te spojevi zida i stropa izvedeni oštro ukoliko u troškovniku nije drugačije označeno. Rabiciranje žbuke izvodi se pomoću tekstilno staklene mrežice otporne na alkalije ili sitno pletene mreže od nehrđajućeg čelika. Točno izvedena žbuka je ona koja po horizontali i vertikali nema odstupanja veća od 1 0/00 u bilo kojem smjeru, za jednu etažu. Troškovi sanacije dijelova izvedenih van ovih kriterija padaju na teret izvođača radova.</t>
  </si>
  <si>
    <t>Jedinična cijena uključuje sve pripremne i završne radovi, tehnološku razradu svih detalja, postavu i skidanje radne skele, sve posredne i neposredne troškove za rad, materijal, alat i građevinske, ispiranje i otprašivanje površine zida, sav otežani rad na izvedbi, zaštitu izvedenog dijela pročelja, zaštitu stolarskih i bravarskih stavki PVC građ. folijom, sav potrebni horizontalni i vertikalni prijevoz kao i prijevoz do gradilišta, čišćenje tokom rada, odvoz i zbrinjavanje smeća, završno čišćenje prije primopredaje radova, nadoknadu eventualne štete nastale iz nepažnje na svojim ili tuđim radovima, usklađenje organizacije rada s operativnim planom, primjenu svih mjera zaštite na radu.</t>
  </si>
  <si>
    <t>U cijenu su uključeni svi potrebni profili za žbukanje i profili za pročelje, alu i/ili PVC kutnici sa mrežicom, sokl profili, okapni profili na nadvojima otvora, ojačanja za rubove, otvore, uglove i dr., te priključni profil sa samoljepljivom brtvenom trakom i mrežicom na sudaru špaleta sa stolarskim stavkama.</t>
  </si>
  <si>
    <t>PRIPREMNI RADOVI I SKELA</t>
  </si>
  <si>
    <t>SKELA</t>
  </si>
  <si>
    <t xml:space="preserve">Prije izrade ponude za skelu izvođač je dužan pregledati građevinu radi ocjene uvjeta za organizaciju izvedbe radova i stanja pojedinih dijelova građevine na kojima se radovi izvode.
Cijevna skela izvodi se od čeličnih elemenata, cijevi promjera 48,25mm, debljine stijenka 4,25mm, od vruće valjanih profila. Oslanjanje skele na nosivu podlogu preko metalnih podložnih papuča; podloga na koju se postavlja fasadna skela mora biti čvrsta i stabilna. Minimalna širina skele iznosi 80cm.
</t>
  </si>
  <si>
    <r>
      <t>Skela mora biti opremljena penjalicama max. dužine 4m u jednom komadu, postavljenih naizmjenično.
Fasadnu skelu potrebno je sa vanjske strane prekriti jutenim zastorom, koji se učvršćuje za konstrukciju skele.
Skelu treba od podnožja do vrha, kao i na krajevima, dijagonalno ukrutiti kosnicima pod 45</t>
    </r>
    <r>
      <rPr>
        <sz val="9"/>
        <rFont val="Consolas"/>
        <family val="3"/>
      </rPr>
      <t xml:space="preserve">°. </t>
    </r>
    <r>
      <rPr>
        <sz val="9"/>
        <rFont val="Calibri"/>
        <family val="2"/>
      </rPr>
      <t>Skelu je potrebno osigurati od prevrtanja sidrenjem u samu građevinu. Razmak između točki sidrenja mora biti manji od 6,0m u horizontalnom i vetikalnom smjeru. Izvedena skela ne smije imati visinu stupova veću od 4m. Skelu je potrebno uzemljiti i osigurati od udara groma.</t>
    </r>
  </si>
  <si>
    <t>Sva eventualna oštećenja nastala uslijed vezivanja skele na građevinu izvođač je dužan otkloniti o svom trošku.</t>
  </si>
  <si>
    <t>U jediničnu cijenu treba uključiti :
- sav rad oko postave i skidanja skele,
- izradu statičkig računa i nacrta montaže skele,
- dostavu svog potrebnog materijala za postavu skele te čišćenje i odvoz istog nakon skidanja,
- postavu svjetlosne signalizacije i njeno održavanje,
- amortizaciju materijala za vrijeme izvođenja svih radova na pročelju,
- sve društvene ob veze vezane za radnu snagu i materijal,
- održavanje skele za vrijeme trajanja radova,
- priprenmo-završne radove,
- naknada za zauzimanje javno-prometne površine.
Amortizacija skele obračunava se za vrijeme kompletene obnove pročelja, krova i krovne terase, a skelu mogu koristiti svi izvođači bez posebene nadoplate. Poktrebno je terminskim planom uskladiti sve aktivnosti da se izbjegne međusobno ometanje pojedinih izvođača.</t>
  </si>
  <si>
    <t>Svi materijali za izradu skele moraju odgovarati važećim hrvatskim propisima i normama:
- HRN C.B3.021. - čelik
- HRN C.B5.021. - valjani čelični profili
- HRN D.C1.021.-041. - rezana građa
- HRN M.B4.020.-100. - čavli
- HRN G.D9.220. - čavli za pištolj</t>
  </si>
  <si>
    <t>PRIPREMNI RADOVI I SKELA UKUPNO:</t>
  </si>
  <si>
    <r>
      <t>m</t>
    </r>
    <r>
      <rPr>
        <vertAlign val="superscript"/>
        <sz val="9"/>
        <rFont val="Calibri"/>
        <family val="2"/>
      </rPr>
      <t>1</t>
    </r>
  </si>
  <si>
    <t xml:space="preserve">U cijenu uključiti sav ostali pomoćni, spojni i pričvrsni materijal, te sva potrebna podešavanja i prilagođavanja. Sve točne mjere uzimati na licu mjesta. </t>
  </si>
  <si>
    <t>PRIPREMNI RADOVI I SKELA ukupno</t>
  </si>
  <si>
    <t>VANJSKA STOLARIJA (negrijanih prostora) ukupno</t>
  </si>
  <si>
    <t>ZAVRŠNI ZIDARSKO-FASADERSKI RADOVI ukupno</t>
  </si>
  <si>
    <t>LIČILAČKI RADOVI ukupno</t>
  </si>
  <si>
    <t>VANJSKA STOLARIJA (grijanih prostora) ukupno</t>
  </si>
  <si>
    <t>cijev za odvod kondenzata</t>
  </si>
  <si>
    <r>
      <t>Obračun po m¹ opšava, m</t>
    </r>
    <r>
      <rPr>
        <vertAlign val="superscript"/>
        <sz val="9"/>
        <rFont val="Calibri"/>
        <family val="2"/>
      </rPr>
      <t>2</t>
    </r>
    <r>
      <rPr>
        <sz val="9"/>
        <rFont val="Calibri"/>
        <family val="2"/>
      </rPr>
      <t xml:space="preserve"> hidroizolacije i m</t>
    </r>
    <r>
      <rPr>
        <vertAlign val="superscript"/>
        <sz val="9"/>
        <rFont val="Calibri"/>
        <family val="2"/>
      </rPr>
      <t>2</t>
    </r>
    <r>
      <rPr>
        <sz val="9"/>
        <rFont val="Calibri"/>
        <family val="2"/>
      </rPr>
      <t xml:space="preserve">  toplinske izolacije.</t>
    </r>
  </si>
  <si>
    <t>Prozori i vrata ugrađuju se u građevinski pripremljeni i obrađeni otvor u AB zidu ili zidu od NF opeke pomoću vijaka primjerenih za ovakvu vrstu montaže. U cijenu je uključen sav potreban rubni opšav (vanjski i unutarnji), vanjska hidroizolacija – paropropusna folija (obuhvaćena u limarskim radovima - prozorske klupčice), unutarnja - paronepropusna folija (parna brana), toplinska izolacija te sav pričvrsni pribor. Kod ugradnje stolarije potrebno je obraditi i toplinski izolirati špalete otvora sa slojem toplinske izolacije minimalno 2 cm, ako u opisu stavke nije naznačena veća debljina TI. Obaveza je izvođača prilikom montaže onemogućiti bilo kakvu pojavu toplinskog mosta, radove izvoditi prema priloženim detaljima, pričvršćenja u otvor osnovne konstrukcije kao i prethodno opisani način zaštite od prodora vodene pare iz unutrašnjosti u konstrukciju te atmosferskih utjecaja izvana - sve to prema smjernicama i uputama za RAL-ugradnju.</t>
  </si>
  <si>
    <t>Čišćenje i raščišćavanje terena oko zgrade kao radno-manipulativne površine, a prije početka radova na rušenjima i demontaži. Stavka uključuje sva čišćenja od smeća i otpadnog materijala, obrezivanje grmlja i stabala koji svojom pozicijom i volumenom ometaju izvođenje planiranih radova, kao i ostale nespecificirane radove, zajedno s utovarom, odvozom, istovarom i planiranjem otpadnog materijala na odlagalištu.
Obračun po m² obrađene površine.</t>
  </si>
  <si>
    <t>Skelu udaljiti od ravnine gotovog pročelja za 15-20cm. Visina zaštitne ograde iznosi 100cm, a elemente ograde postavikti na max. razmak od 35cm. U razini radne platforme uz zaštitinu ogradu potrebno je postaviti dasku minimalne visine 20cm. Radnu platformu izvesti od mosnica od zdrave piljene crnogorične građe II. klase, minimalne širine 25cm i minimalne debljine 4,8cm. Visinski razmak između radnih platformi treba prilagoditi horizontalnim elementima pročelja.</t>
  </si>
  <si>
    <t>Izvođač je dužan prije postavljanja skele predočiti nacrt skele sa statičkim računom na odobrenje. Dužan je ishoditi i suglasnosnost za postavljanje skele- zauzimanje javnoprometne površine. Rješiti zaštitu prolaznika i ulaza u građevinu. 
Ukoliko za pričvršćenje skele bude potrebno koristiti stambeni prostor, izvoditelj je dužan ishoditi suglasnost investitora.</t>
  </si>
  <si>
    <r>
      <t>Pješački prolaz ispod skele treba izvesti u skladu sa potrebama korisnika, odnosno u skladu s dozvolom za zauzeće javne prometne površine. Sa bočnih strana prolaza se postavlja puna zaštitna ograda  minimalne visine od 150cm. Iznad prolaza treba izvesti oblogu od mosnica, a na vanjskom rubu još i kosu zaštitu pod kutem od 60</t>
    </r>
    <r>
      <rPr>
        <sz val="9"/>
        <rFont val="Consolas"/>
        <family val="3"/>
      </rPr>
      <t>°</t>
    </r>
    <r>
      <rPr>
        <sz val="9"/>
        <rFont val="Calibri"/>
        <family val="2"/>
      </rPr>
      <t xml:space="preserve"> visine 60cm. Pješački prolaz treba biti obilježen propisanom signalizacijom (putokazi, rasvjeta).</t>
    </r>
  </si>
  <si>
    <t>Demontaža montažnih elemenata na pročelju</t>
  </si>
  <si>
    <t>Demontaža instalacijskih ormarića</t>
  </si>
  <si>
    <t>Demontaža i ponovna montaža sustava odvoda sustava zaštite od munje</t>
  </si>
  <si>
    <t>Demontaža limenih elemenata</t>
  </si>
  <si>
    <t>žlijebovi</t>
  </si>
  <si>
    <t>oborinske vertikale</t>
  </si>
  <si>
    <t>opšav proboja dimnjaka</t>
  </si>
  <si>
    <t xml:space="preserve">6. </t>
  </si>
  <si>
    <t>Obračun po m¹ oborinske vertikale.</t>
  </si>
  <si>
    <t>Opšav proboja dimnjaka</t>
  </si>
  <si>
    <r>
      <t>U cijenu također treba biti uključena i izrada vanjske al. klupčice od al. lima deb. 1mm, na potkonstrukciji, završno obrađene eloksažom ili plastifikacijom, prema izboru projektanta, sav ostali pomoćni i spojni materijal i sva potrebna podešavanja i prilagođavanja,</t>
    </r>
    <r>
      <rPr>
        <b/>
        <sz val="9"/>
        <rFont val="Calibri"/>
        <family val="2"/>
      </rPr>
      <t xml:space="preserve"> </t>
    </r>
    <r>
      <rPr>
        <sz val="9"/>
        <rFont val="Calibri"/>
        <family val="2"/>
      </rPr>
      <t>osim ako stavkom nije opisano drugačije odnosno ako to nije zasebno opisano u limarskim radovima. U cijenu također treba biti uključena i izrada unutarnje al. klupčice od eloksiranog ili plastificiranog al. lima deb. 1 mm, na potkonstrukciji, završna obrada: u natur boji alu. ili termolakiranje prema RAL ton karti-prema odabiru projektanta, osim ako stavkom nije opisano drugačije odnosno ako to nije zasebno opisano u limarskim radovima. U cijenu također treba biti uključena i izrada unutrašnjih gipskartonskih špaleta, osim ako to nije opisano zasebno.</t>
    </r>
  </si>
  <si>
    <t>U faktor ulaze i troškovi potrebnih ispitivanja materijala i konstrukcija, te ishođenje atesta.</t>
  </si>
  <si>
    <t>Prilikom izrade fasadnih skela potrebno se je pridržavati propisa zaštite na radu po pitanjima radnih ploha, zaštitnih ograda i prilaza. Materijal za izradu skela mora biti potpuno ispravan. Odgovorna osoba dužna je izvršiti pregled materijala prije ugradnje. Skele moraju biti izvedene po mjerama i na način označen u statičkom računu i nacrtima za skele. Izvedene skele moraju biti sposobne podnijeti predviđeno opterećenje i moraju biti stabilne. Fasadne skele obračunavaju se po m² projekcije skele u ravnini pročelja, mjereno po vanjskom rubu i 1 m nad najvišom površinom.</t>
  </si>
  <si>
    <t>Demontaža i ponovna montaža strujnih, plinskih i drugih instalacijskih ormarića radi izvedbe novog pročelja, uključujući otpajanje, prilagodbu i ponovno spajanje svih vodova, uzemljenja i sl. Demontažu i ponovnu montažu vrši ovlaštena osoba.</t>
  </si>
  <si>
    <t>A.V.</t>
  </si>
  <si>
    <t xml:space="preserve">Sav rad, sve komunikacije i sav transport vrši se isključivo sa vanjske strane građevine, tj. preko skele. Zidarsko-fasaderski radovi se izvode na dobro očišćenoj i otprašenoj površini zida te ih treba izvoditi samo u povoljnim vremenskim uvjetima, uz odgovarajuće osiguranje i zaštitu svježe ožbukanih površina od štetnog utjecaja djelovanja sunca i oborina. Sve detalje izvedbe na pročelju potrebno je dogovoriti i na njih ishoditi suglasnost nadzornog inženjera, a prije pristupanja izvedbi radova. Obračun svih radova vršiti kako je to naznačeno u opisu stavke.
</t>
  </si>
  <si>
    <t>Bilokakva ugradnja prije odobrenja uzorka i dokumentacije, nije dozvoljena.</t>
  </si>
  <si>
    <t>Radovi uključuju izradu, dobavu i montažu do potpune gotovosti al. prozora ili vrata od profila sa ili bez prekinutog termičkog mosta, eloksirani ili termolakirani prema RAL ton karti u boji po odabiru projektanta. Brtvljenje i spajanje prema sistemskim rješenjima propisanim od proizvođača sistema. Sav potreban okov za otvaranje potrebno je da je izrađen od INOX-a ili plastificiran u boji profila (prema rješenju projektanata). Odabrani okov prilagoditi težini i geometriji krila, tako da nesmetano zadovoljava funkciju otvaranja (otklopni, zaokretni ili zaokretno otklopni). U cijenu stavaka uključeno je i staklo.</t>
  </si>
  <si>
    <r>
      <t xml:space="preserve">Zgrada prema </t>
    </r>
    <r>
      <rPr>
        <i/>
        <sz val="10"/>
        <rFont val="Calibri"/>
        <family val="2"/>
      </rPr>
      <t>Pravilniku o otpornosti na požar i drugim zahtjevima koji građevine moraju zadovoljiti u slučaju požara (NN 29/13, 87/15)</t>
    </r>
    <r>
      <rPr>
        <sz val="10"/>
        <rFont val="Calibri"/>
        <family val="2"/>
      </rPr>
      <t xml:space="preserve"> pripada podskupini ZPS4 za koju je propisano sljedeće:
</t>
    </r>
  </si>
  <si>
    <r>
      <rPr>
        <b/>
        <sz val="10"/>
        <rFont val="Calibri"/>
        <family val="2"/>
      </rPr>
      <t>pročelja – toplinski kontaktni sustav pročelja</t>
    </r>
    <r>
      <rPr>
        <sz val="10"/>
        <rFont val="Calibri"/>
        <family val="2"/>
      </rPr>
      <t xml:space="preserve">
- klasificirani sustav: klasa gorivosti C-d1,
  odnosno – klasificirane komponente: 
- pokrovni sloj: klasa gorivosti  C
- izolacijski sloj: klasa gorivosti B
</t>
    </r>
  </si>
  <si>
    <r>
      <t xml:space="preserve">Prema </t>
    </r>
    <r>
      <rPr>
        <i/>
        <sz val="10"/>
        <rFont val="Calibri"/>
        <family val="2"/>
      </rPr>
      <t>Zakonu o građenju (NN 153/13)</t>
    </r>
    <r>
      <rPr>
        <sz val="10"/>
        <rFont val="Calibri"/>
        <family val="2"/>
      </rPr>
      <t xml:space="preserve"> vlasnik, odnosno suvlasnici zgrade odgovorni su za njezino održavanje, te su dužni osigurati održavanje građevine tako da se tijekom njezina trajanja očuvaju i unaprjeđuju temeljni zahtjevi za građevinu sukladno </t>
    </r>
    <r>
      <rPr>
        <i/>
        <sz val="10"/>
        <rFont val="Calibri"/>
        <family val="2"/>
      </rPr>
      <t>Pravilniku o održavanju građevina (NN 122/14)</t>
    </r>
    <r>
      <rPr>
        <sz val="10"/>
        <rFont val="Calibri"/>
        <family val="2"/>
      </rPr>
      <t xml:space="preserve">, prema </t>
    </r>
    <r>
      <rPr>
        <i/>
        <sz val="10"/>
        <rFont val="Calibri"/>
        <family val="2"/>
      </rPr>
      <t>Zakonu o gradnji</t>
    </r>
    <r>
      <rPr>
        <sz val="10"/>
        <rFont val="Calibri"/>
        <family val="2"/>
      </rPr>
      <t xml:space="preserve">. Nakon energetske obnove, odnosno rekonstrukcije zgrade ovlaštena osoba za poslove upravljanja zgradama dužna je pratiti stanje zgrade, vršiti redovite godišnje preglede svih njezinih dijelova, preventivno djelovati radi očuvanja temeljnih zahtjeva za građevinu, te u slučaju oštećenja poduzeti mjere za otklanjanje i sanaciju oštećenih dijelova.
</t>
    </r>
  </si>
  <si>
    <t xml:space="preserve">Budući da u zgradi ne postoji sustav mehaničke ventilacije, potrebno je prostorije prozračivati prirodnim putem. Sukladno Tehničkom propisu o racionalnoj uporabi energije i toplinskoj zaštiti u zgradama NN 97/14, 130/14 u prostorijama je potrebno osigurati najmanje 0,5 h-1 izmjena unutarnjeg zraka s vanjskim zrakom. Također, u pojedinim dijelovima zgrade potrebno je osigurati veći broj izmjena zraka ako je to potrebno kako se ne bi ugrozila higijena i zdravlje ljudi ili zbog uporabe uređaja za grijanje i/ili kuhanje s otvorenim plamenom.
</t>
  </si>
  <si>
    <t>4. U fazi izvedbe, zbog činjenice da se radi o obnovi (rekonstrukciji), a ne izgradnji nove zgrade, bit će potrebna dodatna razrada detalja izvedbe u suradnji s izvođačem radova, te ukoliko se nakon uklanjanja pojedinih slojeva i uvida u postojeće slojeve i stanje konstrukcije utvrdi odstupanje odnosno različitost u odnosu na postojeće stanje prikazano projektom obnove, potrebno je napraviti reviziju glavnog projekta. Također, slučaju nužnosti odstupanja od glavnog projekta iz drugih opravdanih razloga prilikom izvođenja radova potrebno je izraditi izmjene i dopune glavnog projekta.</t>
  </si>
  <si>
    <t xml:space="preserve">6. Izvođač je dužan proučiti sve gore navedene dijelove projekta, te u slučaju nejasnoća ili eventualnih odstupanja od stvarnog stanja na terenu  tražiti mišljenje projektanta i nadzornog inženjera. Prije početka radova i izrade ponude izvođač je obavezan kontrolirati na postojećoj zgradi sve potrebne mjere za svoj rad, te obavijestiti projektanta u slučaju nedorečenosti ili nejasnoća. Prilikom izvođenja radova treba paziti da svi detalji budu riješeni u skladu s Tehničkim propisom o racionalnoj uporabi energije i toplinskoj zaštiti u zgradama (NN 97/14, 130/14). </t>
  </si>
  <si>
    <t>5.Odgovarajućim upisom u građevinski dnevnik potrebno je verificirati projektno rješenje ili po potrebi izvršiti korekciju, te ukoliko je potrebno, a ovisno o postojećem stanju konstrukcije, prije izvedbe ETICS sustava, napraviti statičku provjeru vanjskih zidova koja mora biti odobrena od strane inženjera konstrukcije i nadzornog inženjera.</t>
  </si>
  <si>
    <t>17. Izvođač je dužan ponuditi sve stavke po opisu troškovnika, a eventualne alternative posebno opisati i izdvojiti. Promjene pojedinih stavki djelomično ili u cijelosti moguće je samo uz prethodno odobrenje projektanta ili nadzornog inženjera.</t>
  </si>
  <si>
    <t>HRN EN 13162:2012, tvornički izrađeni proizvodi od mineralne vune (MW)
HRN EN 13163:2012, tvornički izrađeni proizvodi od ekspandiranog polistirena (ESP)
HRN EN 13164:2012, tvornički izrađeni proizvodi od ekstrudirane polistirenske pjene (XPS)
HRN EN 13165:2012, tvornički izrađeni proizvodi od tvrde poliuretanske pjene (PUR)
HRN EN 13166:2012, tvornički izrađeni proizvodi od fenolne pjene (PF) 
HRN EN 13167:2012, tvornički izrađeni proizvodi od ćelijastog (pjenastog) stakla (CG) 
HRN EN 13168:2012, tvornički izrađeni proizvodi od drvene vune (WW) 
HRN EN 13169:2012, tvornički izrađeni proizvodi od ekspandiranog perlita (EPB) 
HRN EN 13170:2012, tvornički izrađeni proizvodi od ekspandiranog pluta (ICB)
HRN EN 13171:2012, tvornički izrađeni proizvodi od drvenih vlakana (WF) -- Specifikacija (EN 13171:2008)
ETAG 004, 03/00, 06/08,  EXTERNAL THERMAL INSULATION COMPOSITE SYSTEMS WITH RENDERING
HRN EN 13499:2004, povezani sustavi za vanjsku toplinsku izolaciju (ETICS) na osnovi EPS 
HRN EN 13500:2004, povezani sustavi za vanjsku toplinsku izolaciju (ETICS) na osnovi MW
HRN EN 13172:2012, toplinsko - izoalcijski proizvodi, vrednovanje sukladnosti
HRN EN 13495, toplinsko-izolacijski proizvodi za primjenu u zgradarstvu - određivanje otpornosti na čupanje povezanih sustava za vanjsku toplinsku izolaciju (ETICS)
HRN EN 13501-1, razredba građevnih proizvoda i građevnih elemenata prema ponašanju u požaru
HRN DIN 18 516, ventilirane fasade
HRN EN 998-1, specifikacija morta za ziđe
HRN EN 15824, specifikacije za vanjske i unutarnje žbuke  na osnovi organskih veziva
HRN EN 1991-1-4: Eurocod 1 - Djelovanja na konstrukcije - Dio 1-4: Opća djelovanja - Djelovanja vjetra - nacionalni dodatak</t>
  </si>
  <si>
    <t>Sav rad, sve komunikacije i sav transport vrši se isključivo s vanjske strane građevine, tj. preko skele. Zidarsko-fasaderski radovi se izvode na dobro očišćenoj i otprašenoj površini zida te ih treba izvoditi samo u povoljnim vremenskim uvjetima, uz odgovarajuće osiguranje i zaštitu svježe ožbukanih površina od štetnog utjecaja djelovanja sunca i oborina. Sve detalje izvedbe na pročelju potrebno je dogovoriti i na njih ishoditi suglasnost nadzornog inženjera, a prije pristupanja izvedbi radova. Obračun svih radova vršit će se kako je to naznačeno u opisu stavke.</t>
  </si>
  <si>
    <t>ETICS (the external thermal insulation composite system), odnosno povezani sustav za vanjsku toplinsku izolaciju sastoji se od ljepila, toplinske izolacije (EPS, mineralna vuna), polimercementne armirane žbuke, impregnacijskog premaza i završne žbuke u odabranoj boji i teksturi (silikatna, akrilna, silikonska). ETICS sustav treba izvoditi komponentama jednog, odabranog sustava. Kod ugradnje svih komponenti pridržavati se uputa proizvođača (način ugradnje, sušenje). Pri izvedbi ETICS-a, odnosno povezanog sustava za vanjsku toplinsku izolaciju potrebno je pridržavati se Smjernica za izradu ETICS sustava (HUPFAS). 
Izbor pričvrsnica mora odgovarati kategoriji opterećenja za postojeću podlogu u skladu sa smjernicom ETAG 014. Svaka pričvrsnica koja se koristi treba imati dokaz uporabljivosti u skladu s europskom smjernicom ETAG 014 prema kojoj treba biti izdana tehnička ocjena. Ako podloga ne odgovara nit jednoj kategoriji prema ETAG 014, potrebno je izvesti ispitivanje nosivosti pričvrsnice na gradilištu (pull-off) test. Tip i broj pričvrsnica po m² određuje se na temelju proračuna negativnih tlakova u skladu s važećom hrvatskom normom HRN EN 1991-1-4:2012/NA: 2012: Eurokod 1- Djelovanja na konstrukcije – dio 1-4: Opća djelovanja – Djelovanja vjetra – nacionalni dodatak i nosivosti pričvrsnice na postojećoj podlozi. Norma vrijedi za zgrade visine do 22 m, omjera visine i manje strane objekta h/d≤2, nadmorske visine do 500 mnm, te nazivne brzine vjetra do vref,0 35 m/s. Za sve ostale slučajeve obavezno je izraditi proračun broja pričvrsnica u skladu s važećim hrvatskim tehničkim propisima. Duljinu pričvrsnica je potrebno odrediti na način da se osigura, od proizvođača propisana, dubina sidrenja. Pričvrsnice ne smiju biti sidrene u žbuku, već isključivo u nosivu podlogu (beton, opeka). Lijepljenje toplinske izolacije na podlogu treba vršiti na način kako je to opisano  u nacionalnim Smjernicama z aizradu ETICS sustava (HUPFAS-a). Pričvrsnica može efikasno pružiti negativno opterećenje vjetrom jedino ako se ispod nje nalazi sloj ljepila.
Temeljem važeće hrvatske i europske građevne regulative svi su ponuđači sustava dužni nuditi kompletni toplinsko - izolacijski sustav za koji je proveden postupak ocijenjivanja sukladnosti i izdane isprave o sukladnosti u skladu s odredbama Pravilnika za ocijenjivanje sukladnosti, isprave o skuladnosti i označavanje građevnih proizvoda (NN 103/08, 147/09, 87/10, 129/11). Izvođači su dužni iste ugraditi prema tehničkoj uputi proizvođača i smjernicama HUPFAS-a te kontrolirati jesu li proizvodi koji su isporučeni na gradilište dio sustava. Izvođač sustava i nadzorni inženjner na gradilištu obavezni su kontrolirati jesu li isporučeni elementi odgovarajućeg sustava za koji je proveden postupak ocijenja sukladnosti u skladu s važećim zakonima i propisima, te na gradilištu imati svu pripadajuću dokumentaciju (tehničke upute, potvrde, izjave o sukladnosti i dr.).</t>
  </si>
  <si>
    <t>Radovi završnog žbukanja (armirana polimercementna žbuka, impregnacijski premaz i završna žbuka) zidova određeni su prema normativima (GN 421) i standardima u građevinarstvu, a obračunavaju se na sljedeći način:
1. Otvori veličine do 3,0 m² ne odbijaju se, a njihove špalete se posebno ne obračunavaju. 
2. Kod otvora veličine 3,0 do 5,0 m²  odbija se površina preko 3,0 m², a špalete se posebno ne obračunavaju. 
3. Kod otvora preko 5,0 m² odbija se površina preko 3,0 m², a špalete oko otvora se obračunavaju posebno. Ako su špalete veće od 20 cm, tada se višak preko 20 cm obračunava posebno po m².</t>
  </si>
  <si>
    <t>U cijenu također treba biti uključena i izrada vanjske al. klupčice od al. lima deb. 1 mm, na potkonstrukciji, završno obrađene eloksažom ili plastifikacijom, prema izboru projektanta, sav ostali pomoćni i spojni materijal i sva potrebna podešavanja i prilagođavanja, osim ako stavkom nije opisano drugačije, odnosno ako to nije zasebno opisano u limarskim radovima. U cijenu također treba biti uključena i izrada unutarnje PVC klupčice, na potkonstrukciji, prema RAL ton karti-prema odabiru projektanta, osim ako stavkom nije opisano drugačije. U cijenu također treba biti uključena i izrada unutrašnjih gipskartonskih špaleta, osim ako to nije opisano zasebno u gipskartonskim radovima.</t>
  </si>
  <si>
    <t>Demontaža postojećih krovnih prozora u negrijanom potkrovlju (tavan)</t>
  </si>
  <si>
    <t>Demontaža i privremeno uklanjanje postojećih postojećih tv antena, satelitskih antena, kablova i pripadajućih kanalica, držača za zastavu, streha, sušila za rublje, rasvjetnih tijela, pločice s kućnim brojem, portafona i sl., i to sa svih pročelja. Sve demontirane elemente potrebno je sigurno pohraniti na gradilištu ili kod vlasnika. Nakon radova rušenja i demontaže kablove je potrebno ugraditi podžbukno u nove kanalice, a nakon izvedbe pročelja upotrebljive demontirane elemente potrebno je ponovno montirati, a neupotrebljive elemente odvesti na deponij ili predati investitoru. Otpajanje i ponovno spajanje svih vodova, uzemljenja i sl. vrši ovlaštena stručna osoba.</t>
  </si>
  <si>
    <t>(provjeriti točan broj prije nuđenja)
split rashladni uređaji</t>
  </si>
  <si>
    <t>ostalo</t>
  </si>
  <si>
    <t xml:space="preserve">Demontaža postojećih krovnih prozora s pripadajućim okvirima zajedničkog negrijanog potkrovlja (tavana).
Dimenzije su izražene u zidarskim (građevinskim mjerama). Sve mjere kontrolirati u naravi.
Uključen sav transport i zbrinjavanje otpada. 
Obračun po komadu stolarske stavke.
</t>
  </si>
  <si>
    <t xml:space="preserve">Ispitivanje gromobranskih instalacija, električnih instalacija, instalacija 'SPLIT' sustava i drugih instalacija,  a nakon izvedbe nove fasade i novog keova i ponovne montaže odnosno zamjene istih,  zajedno s ispitnim protokolima i dopuštenjem za sigurno korištenje.
</t>
  </si>
  <si>
    <t>Demontaža pokrova kosog krova</t>
  </si>
  <si>
    <t>U jediničnu cjenu stavke je uključeno privremeno odlaganje na gradilišu i transport  na gradski deponij svog demontiranog materijala, uključivo sve takse.</t>
  </si>
  <si>
    <t xml:space="preserve">Žbukanje dimnjaka </t>
  </si>
  <si>
    <t>Stavka obuhvaća sve popravke oštećene, dotrajale ili otpale postojeće unutarnje žbuke zidova,  stropova i špaleta oko otvora u negrijanim zajedničkim prostorima koji su oštećeni prilikom izvođenja radova rušenja i demontaže fasadnih stavki, instalacija i sl, te popravci otpale žbuke, a nakon ugradnje novih fasadnih stavki i instalacija i sl, te popravci otpale žbuke, a nakon ugradnje novih stolarskih stavki. Postojeću podlogu potrebno je prethodno impregnirati i obraditi reparaturnim mortom, a vlažne dijelove premazati hidrofobnim sredstvom.</t>
  </si>
  <si>
    <t>Stavkom je obuhvaćeno žbukanje površina od opeke i od armiranog betona. Žbukanje se vrši vapneno cementnom grubom podložnom žbukom i cementno vapnenom finom  žbukom. Horizontalne parapetne plohe se niveliraju slojem grube podložne cementne žbuke primjerene čvrstoće za ugradnju stolarije i pripadajućih klupčica.
Ugradnja žbuke se vrši na ravne površine gdje je postojeća žbuka otučena, reške očišćene, a površina otprašena i oprana. Na navlažene površine nanijeti rijetki cementni špric-mort omjer 1:2. Na tako pripremljenu podlogu nanijeti sloj  podložne žbuke. Kada se podložni sloj potpuno osuši i potom obilno navlaži nanosi se sloj završne fine žbuke. Žbuka mora biti potpuno ravna, ukupna debljina žbuke mora biti u istoj ravnini sa postojećom žbukom, a završni sloj fino zaglađen.</t>
  </si>
  <si>
    <t>Stavka obuhvaća sve popravke oštećene, dotrajale ili otpale postojeće unutarnje žbuke zidova,  stropova i špaleta oko otvora u grijanim stambenim prostorima koji su oštećeni prilikom izvođenja radova rušenja i demontaže fasadnih stavki, instalacija i sl, te popravci otpale žbuke, a nakon ugradnje novih fasadnih stavki i instalacija i sl, te popravci otpale žbuke, a nakon ugradnje novih stolarskih stavki. Postojeću podlogu potrebno je prethodno impregnirati i obraditi reparaturnim mortom, a vlažne dijelove premazati hidrofobnim sredstvom.</t>
  </si>
  <si>
    <t>Popravak boje - ličenje unutarnjih ožbukanih zidova, stropova, špaleta, greda, parapeta nakon ugradnje  stolarije grijanih stambenih prostora</t>
  </si>
  <si>
    <t xml:space="preserve">Popravak boje i ličenje izvesti poludisperzivnom bojom za žbukane podloge u minimalno 2 sloja.
Priprema postojećih i novo ožbukanih površina zidova, stropova, špaleta, greda i parapeta za bojanje i ličenje. Priprema se sastoji od impregnacije, kitanja i zatvaranja pojedinačnih rupa, gletanja u dva sloja s bandažiranjem svih pukotina i spojeva raznih materijala, brušenja i otprašivanja. Pripremljena površina mora biti glatka i ravna, bez neravnina. 
</t>
  </si>
  <si>
    <t>Postava hidroizolacije na pripremljenu podlogu prema uputstvima, programu i izvedbenom troškovniku proizvođača, sve komplet u cijeni do pune gotovosti po iskazanim stavkama.</t>
  </si>
  <si>
    <t>XPS d = 2 cm</t>
  </si>
  <si>
    <t>Razni opšavi</t>
  </si>
  <si>
    <t xml:space="preserve">Ovješeni polukružni žlijeb </t>
  </si>
  <si>
    <t xml:space="preserve">Jedinična cijena uključuje sav potreban pribor za pričvršćenje, dodatak sredstva za brtvljenje i ljepljenje, kuke, naveden žlijeb, okap, mušnu mrežicu i pripadajući opšav, te sav ostali pribor  i pomoćni, spojni i pričvrsni materijal, te sva potrebna podešavanja i prilagođavanja potrebanih za potpunu gotovost stavke. Sve točne mjere uzimati na licu mjesta. </t>
  </si>
  <si>
    <t>Obračun po m¹ ovješenog polukružnog žlijeba.</t>
  </si>
  <si>
    <t>Stručno montirati u padu, uključivo upuštanje žljebnih kuka. Montaža se vrši od strane ovlaštenog izvođača.</t>
  </si>
  <si>
    <t>Vertikalna krovna odvodnja</t>
  </si>
  <si>
    <t>Obračun po m¹ opsega dimnjaka.</t>
  </si>
  <si>
    <t>Opšav betonskih balkonskih ograda</t>
  </si>
  <si>
    <t>Obračun po m¹ limenog opšava.</t>
  </si>
  <si>
    <t>Obračun po m¹ limenog okapa.</t>
  </si>
  <si>
    <t>B.II.1</t>
  </si>
  <si>
    <t xml:space="preserve">B. OBRTNIČKI RADOVI / B.II.1 VANJSKA STOLARIJA </t>
  </si>
  <si>
    <t>B.II.2</t>
  </si>
  <si>
    <t xml:space="preserve">B. OBRTNIČKI RADOVI / B.II.2. VANJSKA STOLARIJA </t>
  </si>
  <si>
    <t xml:space="preserve">B. OBRTNIČKI RADOVI / B.III. VANJSKA BRAVARIJA </t>
  </si>
  <si>
    <t>B.III.</t>
  </si>
  <si>
    <t xml:space="preserve">topl. izolacija špaleta prozora (grafitni EPS)
d = 2 cm </t>
  </si>
  <si>
    <t>toplinska izolacija zidova pročelja (MV) 
d=14 cm</t>
  </si>
  <si>
    <r>
      <rPr>
        <b/>
        <u val="single"/>
        <sz val="9"/>
        <rFont val="Calibri"/>
        <family val="2"/>
      </rPr>
      <t>Način obračuna:</t>
    </r>
    <r>
      <rPr>
        <sz val="9"/>
        <rFont val="Calibri"/>
        <family val="2"/>
      </rPr>
      <t xml:space="preserve">
Obračun toplinske izolacije i žbuke (armirani polimercementni mort, impregnacijski premaz i završna žbuka) je po m² izvedene površine na sljedeći način:
</t>
    </r>
    <r>
      <rPr>
        <b/>
        <sz val="9"/>
        <rFont val="Calibri"/>
        <family val="2"/>
      </rPr>
      <t>TI zidova pročelja</t>
    </r>
    <r>
      <rPr>
        <sz val="9"/>
        <rFont val="Calibri"/>
        <family val="2"/>
      </rPr>
      <t xml:space="preserve">
Kod obračuna TI otvori se odbijaju u čitavoj površini. 
</t>
    </r>
    <r>
      <rPr>
        <b/>
        <sz val="9"/>
        <rFont val="Calibri"/>
        <family val="2"/>
      </rPr>
      <t>TI špaleta otvora</t>
    </r>
    <r>
      <rPr>
        <sz val="9"/>
        <rFont val="Calibri"/>
        <family val="2"/>
      </rPr>
      <t xml:space="preserve">
Toplinska izolacija špaleta od grafitnog EPSa - (λ≤0,032 W/mK) debljine 2 obračunava se zasebno u m².
</t>
    </r>
    <r>
      <rPr>
        <b/>
        <sz val="9"/>
        <rFont val="Calibri"/>
        <family val="2"/>
      </rPr>
      <t>Žbuka zidova pročelja i špaleta otvora</t>
    </r>
    <r>
      <rPr>
        <sz val="9"/>
        <rFont val="Calibri"/>
        <family val="2"/>
      </rPr>
      <t xml:space="preserve">
Obračun žbuke (armirani polimercementni mort, impregnacijski premaz i završna žbuka) određen je prema građevinskoj normi i opisan je u općim uvjetima.</t>
    </r>
  </si>
  <si>
    <t>Napomena: višekratni odvozi smeća u tijeku gradnje ulaze u jedinične cijene svih sudionika na gradnji, ne ulaze u ovu stavku i ne obračunavaju se posebno.</t>
  </si>
  <si>
    <t xml:space="preserve">paropropusna i vodonepropusna folija </t>
  </si>
  <si>
    <t>KROVOPOKRIVAČKI RADOVI</t>
  </si>
  <si>
    <t>Svi radovi moraju se izvoditi prema podacima iz projektne dokumentacije i prema važećim propisima.</t>
  </si>
  <si>
    <t xml:space="preserve">Svi elementi za pokrivanje moraju se upotrebljavati na nagibima koje dopušta proizvođač pokrova, te ugrađivati prema uputstvima proizvođača, važećim propisima i pravilima dobrog zanata.
</t>
  </si>
  <si>
    <t>Pravilnik o tehničkim normativima za projektiranje i izvođenje završnih radova u građevinarstvu (Sl. list 21/90)
Pravilnik o zaštiti na radu u građevinarstvu (Sl. list 42/68), radovi na krovovima , čl. 115-120</t>
  </si>
  <si>
    <t>Primjenjeni materijali za pokrivačke radove trebaju odgovarati važećim standardima:
valovite ploče i oblikovani komadi HRN B.C4.022
azbestcementni proizvodi HRN B.C4.010
utoreni crijep HRN B.D1.009 B.D8.010
ravni vučeni crijep HRN B.D1.010
tegola canadese HRN U.J1.140 U.J1.060
pocinčani lim HRN C.B4.081
cinčani lim HRN G.E4.020
bakreni lim HRN C.D4.500
keramitne tavele HRN B.D1.300
kanalice keramitne HRN B.D1.009</t>
  </si>
  <si>
    <t>Pokrov mora biti čvrst, otporan, dobar izolator, otporan protiv vatre. Pokrovni materijal mora odolijevati udarcima
tuče. Pokrov ne smije pucati niti se ljuštiti uslijed smrzavice, niti pretjerano omekšavati uslijed sunčeve topline.</t>
  </si>
  <si>
    <t>Izvoditelj je dužan prije početka radova pregledati donju konstrukciju i upozoriti investitora o eventualnim odstupanjima i greškama koje bi mogle utjecati na njegove radove i predložiti način popravka.</t>
  </si>
  <si>
    <t>Ukoliko položi pokrov na neispravnu podlogu kasniji popravci se vrše na teret izvoditelja (krovopokrivača).</t>
  </si>
  <si>
    <t>Izvoditelj je dužan da preuzete radove izvede prema nacrtima, opisu troškovnika, uputi projektanta i pravilima dobrog zanata sa prvorazrednim materijalom i izvedbom.</t>
  </si>
  <si>
    <t>Izvoditelj je dužan na zahtjev investitora dobaviti uzorke materijala koji se ugrađuju odnosno predočiti ateste o kvaliteti. Sav materijal koji se ugrađuje mora biti prvorazredan, čist i neupotrebljen.</t>
  </si>
  <si>
    <t xml:space="preserve">Obračun se vrši po m2 pokrova po kosini krova. Izvođač pokrova mora imati licencu zastupnika proizvođača pokrova. U cijenu m2 krovnog pokrova uračunato je postavljanje prefabriciranih pokrovnih elemenata kao snjegobrana i sljemenjaka, uvala, odzračnika i proboja ventilacije.
</t>
  </si>
  <si>
    <t xml:space="preserve">U cijenu stavke uključena je tehnološka razrada svih detalja, priprema podloga, čišćenje zaprljanih podloga vodom pod tlakom i sredstvima / impregnacijama koja propisuje proizvođač, dobava i ugradnja svih opisanih materijala i elemenata, alat i mehanizacija, troškovi radne snage za kompletan rad propisan troškovnikom, troškovi vertikalnog i
horizontalnog prijenosa, postava i skidanje potrebne radne skele sa zaštitnom tkaninom, troškovi deponiranja materijala i alata te čišćenje po završetku rada, odvoz i zbrinjavanje smeća, troškove popravke nastalih zbog nepažljive izvedbe ili učinjene štete drugim izvođačima, troškovi zaštite na radu, troškovi atestiranja.
</t>
  </si>
  <si>
    <t>1.1.</t>
  </si>
  <si>
    <t>1.2.</t>
  </si>
  <si>
    <t>Svi drveni elementi se prije ugradnje zaštićuju antifungicidnim i antiinsekticidnim premazima u slojevima prema preporuci proizvođača.
U cijenu uključen sav potreban spojni i montažni pribor.</t>
  </si>
  <si>
    <t>KROVOPOKRIVAČKI RADOVI UKUPNO:</t>
  </si>
  <si>
    <t xml:space="preserve">KROVOPOKRIVAČKI RADOVI ukupno </t>
  </si>
  <si>
    <r>
      <t>Obračun po m</t>
    </r>
    <r>
      <rPr>
        <vertAlign val="superscript"/>
        <sz val="9"/>
        <rFont val="Calibri"/>
        <family val="2"/>
      </rPr>
      <t>2</t>
    </r>
    <r>
      <rPr>
        <sz val="9"/>
        <rFont val="Calibri"/>
        <family val="2"/>
      </rPr>
      <t xml:space="preserve"> dvostruko poletvane krovne plohe.</t>
    </r>
  </si>
  <si>
    <t>U cijeni uključeni svi završni i prelazni elementi krova kao što su: elementi za provjetravanje,  mrežice protiv ptica i insekata i sl.</t>
  </si>
  <si>
    <t>U cijenu uključeni svi potrebni čelični pocinčani opšavi oko prodora na krovu a koji nisu posebno opisani u limarskim radovima te trake za priključak na zid/dimnjak i sl. kao i ostali spojni i priključni materijal i pribor.</t>
  </si>
  <si>
    <t>Obračun po m² krovne plohe.</t>
  </si>
  <si>
    <t>ST 3</t>
  </si>
  <si>
    <t>Okov i profili moraju biti od istog proizvođača kako se ne bi dozvolila ugradnja manje kvalitetnog okova jednog proizvođača na profile drugog proizvođača. 
Prostor između zidanog dijela i profila izveden prema normama struke. Svi navedeni spojevi moraju imati vrhunsku hidroizolaciju i termoizolaciju međuprostora kako ne bi došlo do prodora vode, zraka ili prolaza topline.</t>
  </si>
  <si>
    <t>Stavka uključuje kompletnu funkcionalnu, završno ugrađenu, ostakljenu i obrađenu stavku, sav okov po izboru projektanta, sva sidra i sidrene detalje, spojna i pričvrsna sredstva.
U stavku je uključena obrada spoja na kontaktne plohe krova kao i sva potrebna prilagođavanja i podešavanja kao i izrada radioničke dokumentacije koja se daje na uvid i odobrenje osobi koja vrši nadzor na objektu. Uz dokumentaciju potrebno je dostaviti uzorak profila i ostakljenja koji također treba odobriti nadzorna osoba.</t>
  </si>
  <si>
    <t>Okov i profili moraju biti od istog proizvođača kako se ne bi dozvolila ugradnja manje kvalitetnog okova jednog proizvođača na profile drugog proizvođača. 
Prostor između plohe krova i profila izveden prema normama struke. Svi navedeni spojevi moraju imati vrhunsku hidroizolaciju i termoizolaciju međuprostora kako ne bi došlo do prodora vode, zraka ili prolaza topline.</t>
  </si>
  <si>
    <t>Stavka uključuj i originalni opšav za pojedinačnu ugradnju na profilirani pokrov.</t>
  </si>
  <si>
    <t>Stavka uključuje kompletnu funkcionalnu, završno ugrađenu, ostakljenu i obrađenu stavku, sav okov po izboru projektanta, sva sidra i sidrene detalje, spojna i pričvrsna sredstva, te unutarnju PVC klupčicu.
U stavku je uključena obrada spoja na kontaktne plohe zida i druge elemente u sklopu obloge pročelja, kao i sva potrebna prilagođavanja i podešavanja kao i izrada radioničke dokumentacije koja se daje na uvid i odobrenje osobi koja vrši nadzor na objektu. Uz dokumentaciju potrebno je dostaviti uzorak profila i ostakljenja koji također treba odobriti nadzorna osoba.</t>
  </si>
  <si>
    <t>Izrada čelične balkonske ograde</t>
  </si>
  <si>
    <t>Bilokakva ugradnja prije odobrenja uzorka, boje i radioničke dokumentacije, nije dozvoljena.</t>
  </si>
  <si>
    <t>Izvesti prema shemi bravarije (st. BR 1)!</t>
  </si>
  <si>
    <t>BR 1</t>
  </si>
  <si>
    <t>U stavku uključeno brtvljenje prodora kroz ETICS sustav trajnoelastičnim PU kitom.
Uključen sav transport i zbrinjavanje otpada. 
Obračun po komadu ugrađene nove bravarske stavke.</t>
  </si>
  <si>
    <t>Izrada nove ograde se vrši zbog nezadovoljavajuće, premale visine postojeće ograde i usklađivanja jednoobraznosti pročelja. Ograda se montira nakon izvedbe ETICS sustava na pročelju zgrade.</t>
  </si>
  <si>
    <r>
      <t xml:space="preserve">Dobava i ugradnja ograde U tlocrtnog oblika koja se sastoji od gornje i donje pojasnice od šupljih čeličnih kvadratnih profila dim. 50/50/5 mm i šest vertikalnih nosača od punih čeličnih šipki </t>
    </r>
    <r>
      <rPr>
        <sz val="9"/>
        <rFont val="GreekC"/>
        <family val="0"/>
      </rPr>
      <t>∅</t>
    </r>
    <r>
      <rPr>
        <sz val="9"/>
        <rFont val="Calibri"/>
        <family val="2"/>
      </rPr>
      <t>25 mm. Ukupna duljina ograde iznosi 650 cm, a visina 100 cm iznad kote gotovog poda balkona. Vertikalni nosači (čelične šipke) preko sidrenih ploča usidreni su u betonsku ogradu balkona s unutrašnje strane. Pojasnice i vertikalni nosači međusobno su spojeni varenjem. Gornja pojasnica sidrena je u nosivi dio zida.
Stavka se isporučuje obrađena vrućim cinčanjem, te temeljnom i završnom zaštitnom bojom za metal koje se nanose nakon ugradnje. Sve u crnoj boji, prema shemi bravarske stavke.</t>
    </r>
  </si>
  <si>
    <r>
      <rPr>
        <b/>
        <u val="single"/>
        <sz val="9"/>
        <rFont val="Calibri"/>
        <family val="2"/>
      </rPr>
      <t>Način obračuna:</t>
    </r>
    <r>
      <rPr>
        <sz val="9"/>
        <rFont val="Calibri"/>
        <family val="2"/>
      </rPr>
      <t xml:space="preserve">
Obračun toplinske izolacije i žbuke (armirani polimercementni mort, impregnacijski premaz i završna žbuka) je po m² izvedene površine na sljedeći način:
</t>
    </r>
    <r>
      <rPr>
        <b/>
        <sz val="9"/>
        <rFont val="Calibri"/>
        <family val="2"/>
      </rPr>
      <t>TI zidova pročelja</t>
    </r>
    <r>
      <rPr>
        <sz val="9"/>
        <rFont val="Calibri"/>
        <family val="2"/>
      </rPr>
      <t xml:space="preserve">
Kod obračuna TI otvori se odbijaju u čitavoj površini. 
</t>
    </r>
    <r>
      <rPr>
        <b/>
        <sz val="9"/>
        <rFont val="Calibri"/>
        <family val="2"/>
      </rPr>
      <t>TI špaleta otvora</t>
    </r>
    <r>
      <rPr>
        <sz val="9"/>
        <rFont val="Calibri"/>
        <family val="2"/>
      </rPr>
      <t xml:space="preserve">
Toplinska izolacija špaleta od grafitnog EPSa - (λ≤0,032 W/mK) debljine 2 cm obračunava se zasebno u m².
</t>
    </r>
    <r>
      <rPr>
        <b/>
        <sz val="9"/>
        <rFont val="Calibri"/>
        <family val="2"/>
      </rPr>
      <t>Žbuka zidova pročelja i špaleta otvora</t>
    </r>
    <r>
      <rPr>
        <sz val="9"/>
        <rFont val="Calibri"/>
        <family val="2"/>
      </rPr>
      <t xml:space="preserve">
Obračun žbuke (armirani polimercementni mort, impregnacijski premaz i završna žbuka) određen je prema građevinskoj normi i opisan je u općim uvjetima.</t>
    </r>
  </si>
  <si>
    <t xml:space="preserve">Izmještanje i ponovna montaža izvrši će se u skladu s postojećom regulativom i shemom pozicija koju odobri projektant prije ponovne montaže. Bilo kakva ugradnja prije odobrenja nije dozvoljena. </t>
  </si>
  <si>
    <t>Demontaža dotrajale postojeće gromobranske instalacije i podžbukna montaža nove gromobranske instalacije, koja povezuje sustav hvataljki i sustav uzemljenja. Instalacija nakon rekonstrukcije  mora zadovoljavati propise koje je zadovoljavala i prije rekonstrukcije (atest).
Izložene podzemene segmente gromobranskog profila zaštiti bitumenskim premazom (bitumenskim lakom). 
U stavku je uključen kompletan vertikalni i horizintalni transport, te kompletno zbrinjavanje otpadnog materijala i šute. Obračun po m¹ ugrađene gromobranske trake.</t>
  </si>
  <si>
    <t>Demontaža postojećih prozora s pripadajućim okvirima grijanih stambenih prostora, uključujući i unutrašnje prozorske klupčice.
Dimenzije su izražene u zidarskim (građevinskim mjerama). Sve mjere kontrolirati u naravi.
Uključen sav transport i zbrinjavanje otpada. 
Obračun po komadu stolarske stavke.</t>
  </si>
  <si>
    <t>Demontaža postojećih prozorskih klupčica (osim izvornih klupčica od pocinčanog lima predviđena je demontaža i svih ostalih vrsta klupčica ugrađenih s novom pvc stolarijom), žlijebova i oborinskih vertikala sa svom pripadajućom opremom, opšava proboja dimnjaka, okapnica i svih ostalih uzazidnih limova na vanjskim zidovima, spuštanje i deponiranje uz građevinu, te odvoz na deponij. U demontažu su uključena sva spojna i pričvrsna sredstva te podložni sloj.
Demontažu postojećih limenih elemenata, obavezno izvodi limar koji je dužan uzeti mjere i uzorke te snimiti detalje izvedbe u skladu s glavnim projektom, što je uključeno u cijenu stavke. Ponovna izrada i montaža limenih elemenata koji su obuhvaćeni ovom stavkom opisana je u limarskim radovima.
Obračun svih limenih elemenata vrši se po m¹.</t>
  </si>
  <si>
    <t>U stavku je uključena demontaža svih elemenata pokrova, uključivo limene opšave (osim onih opisanih u A.III.), odzraka i sl.</t>
  </si>
  <si>
    <t>Dobava, transport i izvedba dvostrukog letvanja krovišta. Letvanje se izvodi uzdužnim letvama dim. 3/5 cm i poprečnim letvama dim. 4/5 cm čime se ostvaruje ventilirajući sloj debljine 3 cm.</t>
  </si>
  <si>
    <t>Dobava, transport i montaža sljemena krovišta tipskim sljemenjacima iz odabranog sustava krovišta. Sljemenjaci se postavljaju pomoću sljemenih kopči.</t>
  </si>
  <si>
    <t>Tip sljemenaka, njihova obrada i boja odgovarajući pokorvu biber crijepom.</t>
  </si>
  <si>
    <t>U cijenu uključen sav spojni pribor i materijal.</t>
  </si>
  <si>
    <t xml:space="preserve">Obračun po m¹ sljemena odnosno grebena. </t>
  </si>
  <si>
    <t>potrebna izmjera prije nuđenja 
(r.š. lima kao postojeći)</t>
  </si>
  <si>
    <t>zaštitni limeni okapni profil r.š. = 15 cm</t>
  </si>
  <si>
    <t xml:space="preserve">opšav proboja dimnjaka r.š. = 40 cm </t>
  </si>
  <si>
    <t xml:space="preserve">lim r.š. = 25 cm </t>
  </si>
  <si>
    <t>1.3.</t>
  </si>
  <si>
    <t>Pokrov obuhvaća crijep 1/1 - 3/4,  podsljemeni crijep, sljemeni crijep, okapni crijep, crijep zračnik, podsljemeni zračnik, setove za krovne proboje (antena, ventilacija, plin), rubne fazonske elemente, kao i fazonske komade i mrežice za provjetravanje krova i sve ostale potrebne dijelove, broj i točan položaj prema detalju što je sve uključeno u cijenu stavke. Primjenu i mjesto ugradnje svih elemenata izvoditelj je dužan dostaviti na odobrenje projektantu.</t>
  </si>
  <si>
    <t>k.č.br. 1785/13, k.o. Pazin</t>
  </si>
  <si>
    <t>Ulica Dinka Trinajstića 4, 4 A-E, 6, 8, Pazin</t>
  </si>
  <si>
    <t xml:space="preserve">Čišćenje i raščišćavanje terena prije početka radova </t>
  </si>
  <si>
    <t xml:space="preserve">Fasadna skela </t>
  </si>
  <si>
    <r>
      <t>Doprema, montaža, demontaža i otprema cijevne fasadne skele, visine</t>
    </r>
    <r>
      <rPr>
        <sz val="9"/>
        <color indexed="10"/>
        <rFont val="Calibri"/>
        <family val="2"/>
      </rPr>
      <t xml:space="preserve"> </t>
    </r>
    <r>
      <rPr>
        <sz val="9"/>
        <rFont val="Calibri"/>
        <family val="2"/>
      </rPr>
      <t>do 10 m iznad terena odnosno 1,0 m iznad gornjeg ruba krovnog vijenca.
Skelu izraditi prema važećim HTZ propisima i u svemu kako je opisano u općim uvjetima. 
Skela mora biti izvedena prema pravilima struke; u stavku su uključene radne platforme i zaštitne ograde, sva potrebna ukrućenja i sidrenja, penjalice,  te uzemljenje.  Cijenom je obuhvaćena dobava i postava  jutenih ili plastificiranih traka na vanjski dio skele, kao zaštita od pada predmeta, prašenja i sl., sve fiksirano za konstruciju skele. Prije izvedbe skele izvođač je dužan izraditi projekt skele, što je u cijeni stavke. Sve u skladu sa važećim propisima ZNR. Obračun po m² ortogonalne projekcije skele.</t>
    </r>
  </si>
  <si>
    <t>Priprema podloge pročelja za izvedbu klasificiranog ETICS sustava</t>
  </si>
  <si>
    <t>Stavka uključuje obradu pročelja kao pripreme podloge za izradu novog ETICS sustava toplinske izolacije pročelja na bazi mineralne (kamene) vune  i to kako slijedi: sanaciju pukotina pročelja konstrukcijskim reparaturnim polimercementnim mortom, krpanje oštećenja na zidovima produžnim mortom, te izravnavanje većih neravnina grubom produžnom žbukom, sve uz adekvatnu pripremu. Stavka uključuje statičku provjeru te pripremu zidova zidanim fasadnom opekom (tiplanjem) kao završni sloj prije izvedbi ETICS sustava. 
Stavka također uključuje sanaciju oštećene armature, i to kako slijedi: hidrodinamičko čišćenje, lokalno uklanjanje betonske ovojnice i čišćenje armature mehaničkim postupkom do bijelog sjaja, zaštita dvokomponentnim polimercementnim premazom za zaštitu armature od korozije, zatvaranje armature adekvatnim sanacijskim reparaturnim polimercementnim mortom.
Stavka uključuje zaštitu prozora i prostora u zgradi PVC folijom od šute i prašine, horizontalni i ventikalni transport šute i materijala po gradilištu, prijenos i odvoz otpadnog materijala i šute na deponij. 
Stavka uključuje sva prilagođavanja i produženja postojećih ventilacijskih, dimnjačkih i dr. otvora na pročeljima zgrade. Obračun za kompletan rad, materijal i sve transporte je po m² kompletno obrađene i pripremljene površine pročelja. Otvori su odbijeni u cijeloj površini, a obrada špaleta je uključena.</t>
  </si>
  <si>
    <t>sva pročelja</t>
  </si>
  <si>
    <t xml:space="preserve"> Demontaža metalne i drvene stolarije s pripadajućim okvirima i unutarnjim prozorskim klupčicama.
 Dimenzije su izražene u zidarskim (građevinskim mjerama). Sve mjere kontrolirati u naravi.
 Uključen sav transport i zbrinjavanje otpada. 
 Obračun po komadu stolarske stavke.
</t>
  </si>
  <si>
    <t>"pozicija stolarske stavke ST1 - dim. 185/150 cm"</t>
  </si>
  <si>
    <t>"pozicija stolarske stavke ST2 - dim. 80/150 cm"</t>
  </si>
  <si>
    <t>"pozicija stolarske stavke ST3- dim. 145/245 cm"</t>
  </si>
  <si>
    <t>"pozicija stolarske stavke ST4a prozor - dim.64/133 cm"</t>
  </si>
  <si>
    <t>"pozicija stolarske stavke ST4a vrata - dim.72,5/225 cm"</t>
  </si>
  <si>
    <t>"pozicija stolarske stavke ST4b prozor - dim.64/133 cm"</t>
  </si>
  <si>
    <t>"pozicija stolarske stavke ST4b vrata - dim.72,5/225 cm"</t>
  </si>
  <si>
    <t>"pozicija stolarske stavke ST5 - dim. 66/140 cm"</t>
  </si>
  <si>
    <t>"pozicija stolarske stavke ST6 - dim. 150/60 cm"</t>
  </si>
  <si>
    <t>"pozicija stolarske stavke ST7 - dim. 80/60 cm"</t>
  </si>
  <si>
    <t>"pozicija stolarske stavke ST8 - dim. 150/60 cm"</t>
  </si>
  <si>
    <t>"pozicija stolarske stavke ST9 - dim. 65/40 cm"</t>
  </si>
  <si>
    <t>"pozicija stolarske stavke ST10 - dim. 140/40 cm"</t>
  </si>
  <si>
    <t>"pozicija stolarske stavke ST11 - dim. 70/40 cm"</t>
  </si>
  <si>
    <t>"pozicija stolarske stavke ST12 - dim. 50/60 cm"</t>
  </si>
  <si>
    <t>"pozicija stolarske stavke AL1 - dim. 140/210 cm"</t>
  </si>
  <si>
    <t>Demontaža postojećih kupa kanalica, kontraletvi i daščane oplate na kosom krovu.</t>
  </si>
  <si>
    <t>Popravci žbuke nakon ugradnje nove stolarije zajedničkog negrijanog stubišta, spremišta i podruma</t>
  </si>
  <si>
    <t>Demontaža postojeće stolarije zajedničkog negrijanog stubišta, spremišta i podruma</t>
  </si>
  <si>
    <t>Uklanjanje postojećih prozora grijanih stambenih prostora</t>
  </si>
  <si>
    <t xml:space="preserve">Sanacija i žbukanje ploha balkona </t>
  </si>
  <si>
    <r>
      <rPr>
        <sz val="9"/>
        <rFont val="Calibri"/>
        <family val="2"/>
      </rPr>
      <t>Žbukanje ravnih površina dimnjaka vrši se vapneno cementnom grubom podložnom žbukom i cementno vapnenom finom žbukom. Žbuka se nanosi na  opeku gdje su reške očišćene skobama do dubine 1 cm, a površina otprašena i oprana. Na navlaženu podlogu nanijeti rijetki cementni špric za podloge od nf opeke. Na tako pripremljenu podlogu nanijeti sloj grube podložne žbuke. Kada se podložni sloj potpuno osuši i potom obilno navlaži nanosi se sloj završne fine žbuke.</t>
    </r>
    <r>
      <rPr>
        <sz val="9"/>
        <color indexed="10"/>
        <rFont val="Calibri"/>
        <family val="2"/>
      </rPr>
      <t xml:space="preserve"> 
</t>
    </r>
    <r>
      <rPr>
        <sz val="9"/>
        <rFont val="Calibri"/>
        <family val="2"/>
      </rPr>
      <t xml:space="preserve">Žbuka mora biti potpuno ravna, a završni sloj fino zaglađen. Žbukanje se vrši na podlozi od nf opeke.
</t>
    </r>
    <r>
      <rPr>
        <b/>
        <sz val="9"/>
        <rFont val="Calibri"/>
        <family val="2"/>
      </rPr>
      <t xml:space="preserve">Izbor završne žbuke, boja i tekstura žbuke isključivo u suradnji s projektantom i konzervatorm. </t>
    </r>
    <r>
      <rPr>
        <sz val="9"/>
        <rFont val="Calibri"/>
        <family val="2"/>
      </rPr>
      <t xml:space="preserve">
Obračun za kompletan rad imaterijal po m² izvedene žbuke.</t>
    </r>
  </si>
  <si>
    <t xml:space="preserve">Izvedba slojeva kosog krova </t>
  </si>
  <si>
    <t>TPO membrana</t>
  </si>
  <si>
    <t>Dobava i postava hidroizolacije (sintetička membrana na bazi termoplastičnog poliolefina TPO-a, armirana staklenim voalom, debljine d=2 mm, membrane se slobodno polažu te perimetralno fiksiraju). Obračun za kompletan rad i materijal po m2.</t>
  </si>
  <si>
    <t>Žbukanje podgleda i čela nadstrešnica iznad ulaza</t>
  </si>
  <si>
    <t>Hidroizolacija nadstrešnica iznad ulaza u zgradu</t>
  </si>
  <si>
    <t>Dobava i ugradnja drvenih rogova 12/14 cm od piljene građe drva četinjara II. klase koji se pričvršćuju na postojeću konstrukciju krova čavlanjem. Procjenjuje se zamjena 25% postojećih rogova. Rogove koje se planira zadražati obavezno je pregledati, istražiti sve dijelove postojeće drvene građe od strane izvođača. Za izmjenu drvene građe za koju se pregledom utvrdi da nije u dobrom stanju potrebno je prije bilo kakvih radova izmjene dobiti suglasnost nadzornog inženjera. Građa impregnirana - obrađena insekticidom i fungicidom u slojevima prema preporuci proizvođača.</t>
  </si>
  <si>
    <t>Na postojeću konstrukciju krovišta postavljaju se slijedeći slojevi:</t>
  </si>
  <si>
    <t>Dobava i ugradnja dašćane obloge od dasaka širine 16 cm i debljine 2,4 cm od piljene građe drva četinjara II. klase koje se pričvršćuju na drvene rogove čavlanjem.
Građa impregnirana - obrađena insekticidom i fungicidom u slojevima prema preporuci proizvođača.</t>
  </si>
  <si>
    <t>U stavku je uključen pregled drvene konstrukcije, demontaža oštećene drvene građe, dobava, transport i montaža nove drvene konstruckije.
Sastavni dio stavke je sav spojni materijal i pribor.</t>
  </si>
  <si>
    <r>
      <t>Obračun drvenih rogova po m</t>
    </r>
    <r>
      <rPr>
        <vertAlign val="superscript"/>
        <sz val="9"/>
        <rFont val="Calibri"/>
        <family val="2"/>
      </rPr>
      <t>3</t>
    </r>
    <r>
      <rPr>
        <sz val="9"/>
        <rFont val="Calibri"/>
        <family val="2"/>
      </rPr>
      <t xml:space="preserve"> ; Obračun ostalih slojeva po m² krovne plohe.</t>
    </r>
  </si>
  <si>
    <t>drveni rogovi</t>
  </si>
  <si>
    <t>Popravci žbuke nakon ugradnje nove stolarije grijanih stambenih prostora</t>
  </si>
  <si>
    <t>Popravak boje - ličenje unutarnjih ožbukanih zidova, stropova, špaleta, greda, parapeta nakon ugradnje stolarije negrijanih prostora stubišta, spremišta i podruma</t>
  </si>
  <si>
    <t>Vanjski zidovi (sokl) , XPS=14 cm 
- oznake VZ2</t>
  </si>
  <si>
    <t xml:space="preserve">završna žbuka </t>
  </si>
  <si>
    <t>toplinska izolacija sokla (XPS) 
d = 14 cm</t>
  </si>
  <si>
    <t xml:space="preserve">završna teraplast žbuka sokla </t>
  </si>
  <si>
    <t>Vanjski zidovi, MV=14 cm 
- oznake VZ1</t>
  </si>
  <si>
    <r>
      <t>m</t>
    </r>
    <r>
      <rPr>
        <vertAlign val="superscript"/>
        <sz val="9"/>
        <color indexed="8"/>
        <rFont val="Calibri"/>
        <family val="2"/>
      </rPr>
      <t>2</t>
    </r>
  </si>
  <si>
    <t xml:space="preserve">završna žbuka špaleta </t>
  </si>
  <si>
    <t>završna žbuka špaleta</t>
  </si>
  <si>
    <t>toplinska izolacija zidova pročelja (MV) 
d=8 cm</t>
  </si>
  <si>
    <t>Vanjski zidovi, MV=8 cm 
(vanjski zidovi, podgledi i pregradni paneli u loggiama - DETALJ 2; krovni vijenac - DETALJ 4)</t>
  </si>
  <si>
    <t>Opšav vanjskih prozorskih klupčica</t>
  </si>
  <si>
    <t>U stavku uključena dobava i ugradnja podložne ploče od XPS-a debljine 2 cm u širini špalete cca 29 cm.</t>
  </si>
  <si>
    <t>lim r.š. = 42 cm</t>
  </si>
  <si>
    <t>HI r.š. = 38 cm</t>
  </si>
  <si>
    <r>
      <t xml:space="preserve">Dobava, transport i ugradnja vertikalnih odvoda za odvodnju vode s krova. Izvesti od pocinčanog lima deb. 0,6 mm. Oborinska vertikala kružnog presjeka ∅ kao postojeći (potrebna izmjera prije nuđenja) sastoji se od osnovnog vertikalnog segmenta i trodjelnog koljena na kontaktu sa žlijebom, opremljena je pocinčanim obujmicama od plosnog željeza na svakih 90 cm i limenom ogrlicom na ulazu u prihvatnu cijev u podnožju završno obrađen plastificiranjem </t>
    </r>
    <r>
      <rPr>
        <b/>
        <sz val="9"/>
        <rFont val="Calibri"/>
        <family val="2"/>
      </rPr>
      <t xml:space="preserve">u boji po odabiru projektanta na temelju predloženog uzorka. </t>
    </r>
    <r>
      <rPr>
        <sz val="9"/>
        <rFont val="Calibri"/>
        <family val="2"/>
      </rPr>
      <t>Povezivanje sa žlijebom lotanjem. Brtvljenje ulaza u  prihvatnu cijev bitumenskim brtvilom.</t>
    </r>
  </si>
  <si>
    <t>Limeni opšav nadstrešnica nad ulazima</t>
  </si>
  <si>
    <t>Sve radove treba izvesti isključivo po uputama, koristeći materijale, alate i način izvođenja po tehnologiji proizvođača slojeva pročelja, prema gl. arhitektonskom projektu i detaljima, te projektu racionalne uporabe energije i toplinske zaštite z.o.p. 016-557.</t>
  </si>
  <si>
    <t>Izvedba pokrova kosog krova - mediteran crijep</t>
  </si>
  <si>
    <t>U cijenu uključena i dobava i montaža  snjegobrana, iz sustava u skladu sa odabranim mediteran crijepom.</t>
  </si>
  <si>
    <t>Boju i završnu obradu crijepa odobrava projektant.</t>
  </si>
  <si>
    <t>NAPOMENA: Sve mjere izvedbe, kao i postojeće konstukcije provjeriti na licu mjesta prije planiranja  i organizacije radova.</t>
  </si>
  <si>
    <t xml:space="preserve">parna brana - PE folija </t>
  </si>
  <si>
    <t>Izvedba slojeva ploče negrijanog tavana -oznaka MK1</t>
  </si>
  <si>
    <t xml:space="preserve">Na očišćenu podlogu izvode se sljedeći radovi: </t>
  </si>
  <si>
    <r>
      <rPr>
        <b/>
        <sz val="9"/>
        <rFont val="Calibri"/>
        <family val="2"/>
      </rPr>
      <t>DAŠČANA OPLATA PODA</t>
    </r>
    <r>
      <rPr>
        <sz val="9"/>
        <rFont val="Calibri"/>
        <family val="2"/>
      </rPr>
      <t xml:space="preserve">
Dobava i ugradnja daščane oplate poda, debljine 24 mm, od piljene građe drva četinjara II.klase; fiksiranje se vrši čavlanjem. Građa impregnirana- obrađena insekticidom i fungicidom. 
Obračun po m² obrađene površine.</t>
    </r>
  </si>
  <si>
    <t xml:space="preserve">daščana oplata poda d=24 mm  </t>
  </si>
  <si>
    <t>MV, deb. 18 cm</t>
  </si>
  <si>
    <r>
      <t xml:space="preserve">Svi navedeni slojevi (a-c) na horizontalnim dijelovima ploče. Izvesti prema projektu i detalju proizvođača (po potrebi i preopruci prozvođača uključivo i razdjelni slojevi).
</t>
    </r>
    <r>
      <rPr>
        <b/>
        <sz val="9"/>
        <rFont val="Calibri"/>
        <family val="2"/>
      </rPr>
      <t>Detalj 4.</t>
    </r>
  </si>
  <si>
    <t xml:space="preserve">Svi navedeni slojevi na kosom krovu:
- djelomična zamjena drvenih rogova dim. 12/14 cm
- daščana obloga d=2,4 cm
- paropropusna i vodonepropusna folija
</t>
  </si>
  <si>
    <r>
      <t>m</t>
    </r>
    <r>
      <rPr>
        <vertAlign val="superscript"/>
        <sz val="9"/>
        <rFont val="Calibri"/>
        <family val="2"/>
      </rPr>
      <t>3</t>
    </r>
  </si>
  <si>
    <r>
      <rPr>
        <b/>
        <sz val="9"/>
        <rFont val="Calibri"/>
        <family val="2"/>
      </rPr>
      <t>TOPLINSKA IZOLACIJA - MV= 18 cm</t>
    </r>
    <r>
      <rPr>
        <sz val="9"/>
        <rFont val="Calibri"/>
        <family val="2"/>
      </rPr>
      <t xml:space="preserve">
Dobava i polaganje toplinske izolacije - tvrde ploče mineralne (kamene) vune za ravne neprohodne tavane, koeficijent toplinske provodljivosti λ=0,039 W/mK, razreda reakcije na požar A2, debljine 18 cm, gustoće 130 kg/m³. Toplinska izolacija se polaže na prethodno očišćenu AB podlogu, a  prekriva se PE folijom. 
Sve detalje izvesti na način koji propisuje proizvođač toplinske izolacije. Izvoditelj treba imati radnike s odgovarajućim iskustvom, obučene i ovlaštene od proizvođača materijala. Izvesti prema projektu racionalne uporabe energije i toplinske zaštite z.o.p. 016-557.
Obračun po m² obrađene površine.</t>
    </r>
  </si>
  <si>
    <t xml:space="preserve">Izvedba slojeva ravnog neprohodnog krova - oznaka RK 1 </t>
  </si>
  <si>
    <t>Svi navedeni slojevi (a-b) na horizontalnim dijelovima ploče. Izvesti prema projektu i detalju proizvođača (po potrebi i preopruci prozvođača uključivo i razdjelni slojevi).</t>
  </si>
  <si>
    <t>Postava hidroizolacije prema uputstvima, programu i izvedbenom troškovniku proizvođača, sve komplet u cijeni do pune gotovosti po iskazanim stavkama.</t>
  </si>
  <si>
    <t xml:space="preserve">Na zaglađenu i očišćenu podlogu u padu izvode se sljedeći radovi: </t>
  </si>
  <si>
    <t>Dobava i postava hidroizolacije (sintetička membrana na bazi termoplastičnog poliolefina TPO-a, armirana staklenim voalom, debljine d=2 mm, membrane se slobodno polažu te perimetralno fiksiraju). Na svojim završetcima membrana se vari na TPO limove. Sve spojeve izvesti na način da se osigura vodotijesnost membrane. Izvoditelj treba imati radnike s odgovarajućim iskustvom, obučene i ovlaštene od proizvođača materijala. Obračun za kompletan rad i materijal po m2.</t>
  </si>
  <si>
    <t>Obračun slojeva po m².</t>
  </si>
  <si>
    <t>Prozor negrijanog stubišta - ST 5</t>
  </si>
  <si>
    <t>ST 5</t>
  </si>
  <si>
    <t>ST 6</t>
  </si>
  <si>
    <t>Prozor negrijanog spremišta - ST 6</t>
  </si>
  <si>
    <t>Prozor negrijanog spremišta - ST 7</t>
  </si>
  <si>
    <t>ST 7</t>
  </si>
  <si>
    <t>Prozor negrijanog spremišta - ST 8</t>
  </si>
  <si>
    <t>ST 8</t>
  </si>
  <si>
    <t>ST 9</t>
  </si>
  <si>
    <t>Prozor negrijanog podruma - ST 9</t>
  </si>
  <si>
    <t>ST 10</t>
  </si>
  <si>
    <t>Prozor negrijanog podruma - ST 10</t>
  </si>
  <si>
    <t>Prozor negrijanog podruma - ST 11</t>
  </si>
  <si>
    <t>ST 11</t>
  </si>
  <si>
    <t>6.</t>
  </si>
  <si>
    <t>Ulazna vrata stubišta - AL 1</t>
  </si>
  <si>
    <t>Stavka uključuje kompletnu funkcionalnu, završno ugrađenu, ostakljenu i obrađenu stavku, sav okov po izboru projektanta, sva sidra i sidrene detalje, spojna i pričvrsna sredstva.
U stavku je uključena obrada spoja na kontaktne plohe zida i druge elemente u sklopu obloge pročelja, kao i sva potrebna prilagođavanja i podešavanja kao i izrada radioničke dokumentacije koja se daje na uvid i odobrenje osobi koja vrši nadzor na objektu. Uz dokumentaciju potrebno je dostaviti uzorak profila i ostakljenja koji također treba odobriti nadzorna osoba.</t>
  </si>
  <si>
    <t>AL 1</t>
  </si>
  <si>
    <t>Krovni prozori potkrovlja - ST 12</t>
  </si>
  <si>
    <t xml:space="preserve">Ostale izvedbene detalje dogovoriti s projektantom.
U cijenu stavke uračunato je uzimanje mjera na licu mjesta, dobava i ugradnja. Obračun prema kompletno izvedenom i montiranom prozoru.
</t>
  </si>
  <si>
    <t>ST 12</t>
  </si>
  <si>
    <t>PVC i AL stolarija se izrađuje od jednostrukih dovratnika/ doprozornika i ustakljenih krila. 
Ustakljenje dvostrukim IZO staklom, ispuna argonom, jedno staklo niskoemisivo - 4/16Ar/c4 mm, s proračunskim dokazom koeficijenta prolaska topline stakla jednakog ili nižeg od 1,10 W/m²K i proračunskim dokazom koeficijenta prolaska topline cijelog prozora jednakog ili nižeg od 1,40 W/m²K.
Stolarija se na ugradnju doprema zaštićena u ambalaži, a kao zaštita tijekom transporta.</t>
  </si>
  <si>
    <t>Prozor stana - ST 1</t>
  </si>
  <si>
    <t>Izvesti prema shemi stolarije (st. ST 1) i detalju D1!</t>
  </si>
  <si>
    <t>Prozor stana - ST 2</t>
  </si>
  <si>
    <t>Izvesti prema shemi stolarije (st. ST 2) i detalju D1!</t>
  </si>
  <si>
    <t>ST 2</t>
  </si>
  <si>
    <t>Balkonska vrata - ST 3</t>
  </si>
  <si>
    <t>Izvesti prema shemi stolarije (st. ST 12).</t>
  </si>
  <si>
    <t>Izvesti prema shemi stolarije (st. AL 1).</t>
  </si>
  <si>
    <t>Izvesti prema shemi stolarije (st. ST 11).</t>
  </si>
  <si>
    <t>Izvesti prema shemi stolarije (st. ST 10).</t>
  </si>
  <si>
    <t>Izvesti prema shemi stolarije (st. ST 9).</t>
  </si>
  <si>
    <t>Izvesti prema shemi stolarije (st. ST 8).</t>
  </si>
  <si>
    <t>Izvesti prema shemi stolarije (st. ST 7).</t>
  </si>
  <si>
    <t>Izvesti prema shemi stolarije (st. ST 6).</t>
  </si>
  <si>
    <t>Izvesti prema shemi stolarije (st. ST 5).</t>
  </si>
  <si>
    <t>Izvesti prema shemi stolarije (st. ST 3)</t>
  </si>
  <si>
    <t>Balkonska stijena - ST 4a</t>
  </si>
  <si>
    <t>Balkonska stijena - ST 4b</t>
  </si>
  <si>
    <t>ST 4b</t>
  </si>
  <si>
    <t>Izvesti prema shemi stolarije (st. ST 4b)</t>
  </si>
  <si>
    <t>ST 4a</t>
  </si>
  <si>
    <t>Izvesti prema shemi stolarije (st. ST 4a)</t>
  </si>
  <si>
    <t>NAPOMENA: Opšav krovnih prozora obračunat je u sklopu stolarske stavke B.II.1.</t>
  </si>
  <si>
    <r>
      <t xml:space="preserve">Dobava, transport i montaža limenog opšava nadtrešnice od plastificiranog al. lima deb. 1 mm na potkonstrukciji u nagibu (1%). </t>
    </r>
    <r>
      <rPr>
        <b/>
        <sz val="9"/>
        <rFont val="Calibri"/>
        <family val="2"/>
      </rPr>
      <t>Lim je završno obrađen plastificiranjem, u boji po odabiru projektanta i konzervatora na temelju predloženog uzorka.</t>
    </r>
  </si>
  <si>
    <t xml:space="preserve">Okap na rubovima podgleda balkonskih ploča </t>
  </si>
  <si>
    <r>
      <t xml:space="preserve">Dobava materijala, izrada i montaža limenih opšava betonskih balkonskih ograda na uličnom i dvorišnom  pročelju. Izvesti od pocinčanog lima debljine 0,6 mm razvijene širine cca 36 cm završno obrađen plastificiranjem, </t>
    </r>
    <r>
      <rPr>
        <b/>
        <sz val="9"/>
        <rFont val="Calibri"/>
        <family val="2"/>
      </rPr>
      <t xml:space="preserve">u boji po odabiru projektanta i konzervatora na temelju predloženog uzorka. </t>
    </r>
    <r>
      <rPr>
        <sz val="9"/>
        <rFont val="Calibri"/>
        <family val="2"/>
      </rPr>
      <t xml:space="preserve">Lim završava okapnicom odmaknutom od vertikalne površine betonske ograde za 3-4 cm. </t>
    </r>
  </si>
  <si>
    <t xml:space="preserve">lim r.š. = 36 cm </t>
  </si>
  <si>
    <t>A. GRAĐEVINSKI RADOVI / A.I. PRIPREMNI RADOVI I SKELA</t>
  </si>
  <si>
    <t>A. GRAĐEVINSKI RADOVI / A.II.1 RUŠENJA I DEMONTAŽE</t>
  </si>
  <si>
    <t>A.II.1</t>
  </si>
  <si>
    <t>A.II.2</t>
  </si>
  <si>
    <t>A. GRAĐEVINSKI RADOVI / A.II.2. RUŠENJA I DEMONTAŽE</t>
  </si>
  <si>
    <t>A.IV.</t>
  </si>
  <si>
    <t xml:space="preserve">A. GRAĐEVINSKI RADOVI / A.IV. IZOLATERSKI RADOVI </t>
  </si>
  <si>
    <t>A. GRAĐEVINSKI RADOVI / A.V. KROVOPOKRIVAČKI RADOVI</t>
  </si>
  <si>
    <t xml:space="preserve">B. OBRTNIČKI RADOVI / B.III. ZAVRŠNI ZIDARSKO - FASADERSKI RADOVI </t>
  </si>
  <si>
    <t>B.IV.1</t>
  </si>
  <si>
    <t xml:space="preserve">B. OBRTNIČKI RADOVI / B.IV.1 SOBOSLIKARSKO-LIČILAČKI RADOVI </t>
  </si>
  <si>
    <t>B.IV.2</t>
  </si>
  <si>
    <t xml:space="preserve">B. OBRTNIČKI RADOVI / B.IV.2 SOBOSLIKARSKO-LIČILAČKI RADOVI </t>
  </si>
  <si>
    <t>RUŠENJA I DEMONTAŽE ukupno (STOLARIJA GRIJANO)</t>
  </si>
  <si>
    <t>B.IV.1.</t>
  </si>
  <si>
    <t>B.IV.2.</t>
  </si>
  <si>
    <t>LIČILAČKI RADOVI ukupno (STOLARIJA GRIJANO)</t>
  </si>
  <si>
    <r>
      <t>Ostale izvedbene detalje dogovoriti s projektantom.
U cijenu stavke uračunato je uzimanje mjera na licu mjesta, dobava i ugradnja. Obračun prema kompletno izvedenom i montiranom prozoru.
Špalete prozora izoliraju se s grafitnim EPS-om (λ≤0,032 W/mK) debljine 2 cm prema detalju nakon usklađivanja projektnih i radioničkih nacrta. Obračunato u završnim zidarskim radovima</t>
    </r>
    <r>
      <rPr>
        <sz val="9"/>
        <color indexed="10"/>
        <rFont val="Calibri"/>
        <family val="2"/>
      </rPr>
      <t xml:space="preserve"> </t>
    </r>
    <r>
      <rPr>
        <sz val="9"/>
        <rFont val="Calibri"/>
        <family val="2"/>
      </rPr>
      <t>(B.III.)</t>
    </r>
  </si>
  <si>
    <t>Ostale izvedbene detalje dogovoriti s projektantom.
U cijenu stavke uračunato je uzimanje mjera na licu mjesta, dobava i ugradnja. Obračun prema kompletno izvedenom i montiranom prozoru.
Špalete prozora izoliraju se s grafitnim EPS-om (λ≤0,032 W/mK) debljine 2 cm prema detalju nakon usklađivanja projektnih i radioničkih nacrta. Obračunato u završnim zidarskim radovima (B.III.)</t>
  </si>
  <si>
    <r>
      <t>Ostale izvedbene detalje dogovoriti s projektantom.
U cijenu stavke uračunato je uzimanje mjera na licu mjesta, dobava i ugradnja. Obračun prema kompletno izvedenom i montiranom prozoru.
 Špalete prozora izoliraju se s grafitnim EPS-om (λ≤0,032 W/mK) debljine 2 cm prema detalju nakon usklađivanja projektnih i radioničkih nacrta. Obračunato u završnim zidarskim radovima</t>
    </r>
    <r>
      <rPr>
        <sz val="9"/>
        <color indexed="10"/>
        <rFont val="Calibri"/>
        <family val="2"/>
      </rPr>
      <t xml:space="preserve"> </t>
    </r>
    <r>
      <rPr>
        <sz val="9"/>
        <rFont val="Calibri"/>
        <family val="2"/>
      </rPr>
      <t>(B.III.)</t>
    </r>
  </si>
  <si>
    <t>Ostale izvedbene detalje dogovoriti s projektantom.
U cijenu stavke uračunato je uzimanje mjera na licu mjesta, dobava i ugradnja. Obračun prema kompletno izvedenom i montiranom prozoru.
 Špalete prozora izoliraju se s grafitnim EPS-om (λ≤0,032 W/mK) debljine 2 cm prema detalju nakon usklađivanja projektnih i radioničkih nacrta. Obračunato u završnim zidarskim radovima (B.III.)</t>
  </si>
  <si>
    <t>Stambeno-poslovna zgrada na adresi Ulica Dinka Trinajstića 4, 4a-e, 6, 8 izgrađena je na k.č.br. 1785/13, k.o. Pazin, ukupne površine katastarske čestice 472 m².</t>
  </si>
  <si>
    <t xml:space="preserve">Prema uvidu u postojeće stanje prilikom energetskog pregleda zaključeno je kako je 80 % izvorne stolarije poslovnih prostora zamijenjeno novom PVC stolarijom ili ALU bravarijom s dvostrukim IZO ostakljenjem. Preostala stolarija je izvorna drvena stolarija s dvostrukim ostakljenjem – izvedba krilo na krilo i drvena s jednostrukim armiranim ostakljenjem.
Stolarija negrijanih stubišta je drvena s jednostrukim ostakljenjem, a ulazna vrata u stubišta su drvena s jednostrukim armiranim ostakljenjem. Vanjska stolarija negrijanih spremišta je također drvena s jednostrukim armiranim ostakljenjem.
Prema uvidu u postojeće stanje prilikom energetskog pregleda zaključeno je kako je 80 % izvorne stolarije poslovnih prostora zamijenjeno novom PVC stolarijom ili ALU bravarijom s dvostrukim IZO ostakljenjem. Preostala stolarija je izvorna drvena stolarija s dvostrukim ostakljenjem – izvedba krilo na krilo i drvena s jednostrukim armiranim ostakljenjem.
Stolarija negrijanih stubišta je drvena s jednostrukim ostakljenjem, a ulazna vrata u stubišta su drvena s jednostrukim armiranim ostakljenjem. Vanjska stolarija negrijanih spremišta je također drvena s jednostrukim armiranim ostakljenjem.
</t>
  </si>
  <si>
    <t>Većih radova na zgradi u pogledu energetske učinkovitosti, osim zamjene dijela stolarije, nije bilo, stoga zgrada zahtijeva sustavnu sanaciju svih elemenata konstrukcije vanjskog oplošja zgrade kako bi se zadovoljili važeći tehnički propisi, propisi Fonda za zaštitu okoliša i energetsku učinkovitost te poboljšala toplinska zaštita zgrade.</t>
  </si>
  <si>
    <t xml:space="preserve">Zgrada je priključena na elektroenergetsku mrežu te vodoopskrbu i odvodnju.
Kao energenti za grijanje stambenog dijela koriste se ogrjevno drvo i električna energija. Sustav grijanja sastoji se od lokalnog grijanja pećima na drva te električnih grijalica i split sustava. Kao energent za grijanje poslovnog dijela koristi se električna energija. Sustav grijanja u poslovnim prostorima sastoji se od električnih grijalica i split sustava. U zajedničkim dijelovima zgrade nije ugrađen sustav grijanja.
Za zagrijavanje potrošne tople vode u stambenom dijelu kao energent koristi se električna energija, a kao uređaji se koriste električni bojleri. U poslovnom dijelu zgrade neće se razmatrati potrošnja toplinske energije za zagrijavanje potrošne tople vode budući da je zanemariva.
Dio stanova i poslovni prostori imaju ugrađene split sustave za potrebe hlađenja u ljetnim i grijanja u zimskim periodima. Vanjske jedinice split sustava ugrađene su na pročeljima zgrade.
Ventilacija se u svim prostorijama odvija prirodnim putem preko prozora, a u prostorijama u kojima nema prirodne ventilacije postoje odsisne rešetke.
Zajednička potrošnja električne energije koristi se za rasvjetu stubišta te zajedničkih prostorija.
</t>
  </si>
  <si>
    <t xml:space="preserve">Radovima iz glavnog projekta godišnja potrebna toplinska energija za grijanje zgrade za stvarne klimatske podatke u odnosu na postojeće stanje smanjuje 144.085,00 kWh/a, odnosno za 76 %. Sadašnja godišnja potrebna toplinska energija za grijanje zgrade iznosi QHnd=189.137,00 kWh/a, a nakon izvedenih radova smanjuje se na QHnd=45.052,00 kWh/a. </t>
  </si>
  <si>
    <t xml:space="preserve">Proračunom za referentne klimatske podatke za kontinentalnu Hrvatsku, te s obzirom na referentnu vrijednost dopuštene godišnje potrebne toplinske energije za grijanje koja prema Pravilniku o energetskom pregledu zgrade i energetskom certificiranju (NN 48/14, 150/14, 133/15, 22/16) iznosi 30 kWh/m3, izračunata je relativna potrebna toplinska energija za grijanje, koja iznosi 
Q''H,nd,ref = 173,23 kWh/m2,a smanjila se na Q''H,nd,ref = 49,32 kWh/m2a, te zgrada iz energetskog razreda E prelazi u energetski razred B.
</t>
  </si>
  <si>
    <t>Navedenim radovima, za koje prema članku 5. Pravilnika o jednostavnim i drugim građevinama i radovima (NN 79/14, 41/15, 75/15) nije potreban akt kojim se odobrava građenje, poboljšavaju se svojstva zgrade u pogledu temeljnog zahtjeva racionalne uporabe energije i toplinske zaštite u zgradama.</t>
  </si>
  <si>
    <t>Grafički dio (nacrti), tekstualni dio (opći i tehnički), Projekt racionalne uporabe energije i toplinske zaštite zgrade, kao i Program kontrole i osiguranja kvalitete dijelovi su arhitektonskog glavnog projekta, koji zajedno s pripadajućim troškovnikom čine cjelinu projekta energetske obnove zgrade. Projektom energetske obnove dani su osnovni detalji izvedbe.</t>
  </si>
  <si>
    <t>U fazi izvedbe, zbog činjenice da se radi o obnovi (rekonstrukciji), a ne izgradnji nove zgrade, bit će potrebna dodatna razrada detalja izvedbe u suradnji s izvođačem radova, odnosno ukoliko se nakon uklanjanja pojedinih slojeva i uvida u postojeće slojeve i stanje konstrukcije utvrdi odstupanje odnosno različitost u odnosu na postojeće stanje prikazano projektom obnove, potrebno je napraviti reviziju glavnog projekta. Također, slučaju nužnosti odstupanja od glavnog projekta iz drugih opravdanih razloga prilikom izvođenja radova potrebno je izraditi izmjene i dopune glavnog projekta.</t>
  </si>
  <si>
    <t>Odgovarajućim upisom u građevinski dnevnik potrebno je verificirati projektno rješenje ili po potrebi izvršiti korekciju, te ukoliko je potrebno, a ovisno o postojećem stanju konstrukcije, prije izvedbe ETICS sustava, napraviti statičku provjeru vanjskih zidova koja mora biti odobrena od strane inženjera konstrukcije i nadzornog inženjera. Isto vrijedi i za rekonstrukciju kosog krova.</t>
  </si>
  <si>
    <t>Izvođač je dužan proučiti sve gore navedene dijelove projekta, te u slučaju nejasnoća ili eventualnih odstupanja od stvarnog stanja na terenu  tražiti mišljenje projektanta i nadzornog inženjera. Prije početka radova i izrade ponude izvođač je obavezan kontrolirati na postojećoj zgradi sve potrebne mjere za svoj rad, te obavijestiti projektanta u slučaju nedorečenosti ili nejasnoća. Prilikom izvođenja radova treba paziti da svi detalji budu riješeni u skladu s Tehničkim propisom o racionalnoj uporabi energije i toplinskoj zaštiti u zgradama (NN 128/15).</t>
  </si>
  <si>
    <t xml:space="preserve">2.4.1. Rekonstrukcija (izvedba toplinske izolacije) vanjskih zidova pročelja, zidova i stropova balkonskih lođa </t>
  </si>
  <si>
    <t xml:space="preserve">Koeficijenti prolaska topline vanjskih zidova nakon radova rekonstrukcije iznositi će od U=0,22 W/m2K do U=0,23 W/m2K, tako da bi zadovoljili propise Fonda za zaštitu okoliša i energetsku učinkovitost i bili manji od dozvoljenog koeficijenta prolaza topline, koji za vanjske zidove iznosi Umax = 0,25 W/m2K. 
Na mjestima gdje tehnički nije izvediva toplinska izolacija debljine 14 cm kao što je to na zidovima lođa, zidovi se izoliraju mineralnom vunom debljine 8 cm.
</t>
  </si>
  <si>
    <t>2.4.2. Rekonstrukcija (izvedba toplinske izolacije) zidova negrijanih prostora</t>
  </si>
  <si>
    <t>2.4.3. Rekonstrukcija  (izvedbe toplinske izolacije) tavanskog prostora kosog krova i dijelova ravnog neprohodnog krova.</t>
  </si>
  <si>
    <t>S obzirom da većina izvorne drvene stolarije nije zamijenjena od vremena gradnje projektom se zamjenjuju, te ugrađuju novi PVC prozori, vrata i staklene stijene s prekinutim toplinskim mostom i dvostrukim IZO staklom 4/16Ar/c4 mm, jednim staklom niskoemisivnim, s ispunom između stakala argonom ili jednakovrijednim plinom. Za zaštitu od sunca i pregrijavanja predviđene su vanjske toplinski izolirane PVC rolete.</t>
  </si>
  <si>
    <t>Koeficijent prolaska topline za dvostruko IZO staklo iznosi Ug≤1,10 W/m²K, tako da će koeficijent prolaska topline za cijeli prozor nakon radova rekonstrukcije iznositi UW≤1,30 W/m²K. Te vrijednosti zadovoljavaju tehničke uvjete Fonda za zaštitu okoliša i energetsku učinkovitost i ne prelaze najveći dozvoljeni koeficijenta prolaza topline, koji za prozirne elemente iznosi Umax = 1,40 W/m²K.</t>
  </si>
  <si>
    <t>Na stolariji koja je uvučena u odnosu na vanjski rub nosivog dijela zida potrebno je izvesti špalete od grafitnog EPSa debljine 2 cm, λ≤0,032 W/mK preko okvira prozora, a na donjem dijelu ispod svih klupčica potrebno je izvesti hidroizolacijski premaz i na određenim mjestima ekstrudirani polistiren (XPS) debljine 2 cm.</t>
  </si>
  <si>
    <t>U slučaju stolarije koja se ugrađuje u liniji vanjskog ruba nosivog dijela zida dodatna toplinska izolacija špaleta nije potrebna.</t>
  </si>
  <si>
    <t>Prilikom rekonstrukcije, a prije ugradnje nove bravarije potrebno je izvršiti kontrolu svih karakteristika prozora koji se ugrađuju (čvrstoća, geometrijska pravilnost, kvaliteta okova) i napraviti plan obnove kroz projekt sa shemama. Također, zahtijeva se računski dokaz toplinskih karakteristika rekonstruiranih prozora kojim se garantira postizanje vrijednosti koeficijenta prolaska topline uzetim u proračunu ušteda ostvarenih rekonstrukcijom. Kod ugradnje novih prozora obavezna je RAL ugradnja.</t>
  </si>
  <si>
    <t>2.4.5. Djelomična rekonstrukcija ostakljenih konstrukcija (zamjena prozora) negrijanog stubišta, spremišta i negrijanog prostora potkrovlja (tavan)</t>
  </si>
  <si>
    <t xml:space="preserve">Prilikom rekonstrukcije ostakljenih konstrukcija preporuča se zamjena postojećih krovnih prozora u negrijanom prostoru potkrovlja (tavana) i prozora negrijanog stubišta, spremišta i podrumskih prostorija, ugradnjom nove PVC stolarije s ugrađenim dvostrukim IZO staklom 4/Ar16/c4 mm. </t>
  </si>
  <si>
    <t>Pretpostavljeni koeficijent prolaska topline za staklo iznosi Ug≤1,10 W/m²K, pri čemu će koeficijent prolaska topline za cijeli prozor nakon radova rekonstrukcije iznositi UW ≤ 1,40 W/m²K.</t>
  </si>
  <si>
    <t>Prilikom rekonstrukcije prozora potrebno je izvršiti kontrolu svih karakteristika prozora koji se ugrađuju (čvrstoća, geometrijska pravilnost, kvaliteta okova) i napraviti plan obnove kroz projekt sa shemama svih prozora. Također, zahtijeva se računski dokaz toplinskih karakteristika rekonstruiranih prozora kojim se garantira postizanje vrijednosti koeficijenta prolaska topline uzetim u proračunu ušteda ostvarenih rekonstrukcijom.</t>
  </si>
  <si>
    <t xml:space="preserve">Vanjski zidovi zgrade toplinski se izoliraju klasificiranim ETICS sustavom na bazi mineralne (kamene) vune, dok se ravna ploča ispod kosog krova toplinski izolira mineralnom (kamenom) vunom. Zgrada time zadovoljava uvjete propisane Pravilnikom u dijelu koji se odnosi na konstrukcije koje se rekonstruiraju, odnosno vanjske zidove i krov. </t>
  </si>
  <si>
    <t>Klasifikacija materijala prema razredima reakcija na požar određena je normama HRN EN 13501-1 i HRN EN 13501-5, dok se ispitivanja vrše prema hrvatskim normama (HRN) koje se odnose na ispitivanje otpornosti na požar, a koje su navedene Pravilnikom i prema ETAG 004, 03/00, 06/08.</t>
  </si>
  <si>
    <t>2.6. ODRŽAVANJE GRAĐEVINE</t>
  </si>
  <si>
    <t>U hladnom zimskom periodu je prostor potrebno prozračivati kratkotrajno i intenzivno, potpunim otvaranjem prozora u jednakim intervalima, ovisno o broju i smještaju otvora.</t>
  </si>
  <si>
    <t>2.7. PREPORUKA PROJEKTANTA</t>
  </si>
  <si>
    <t xml:space="preserve">Preporuka projektanta je izvođenje cjelovitog rješenja energetske obnove zgrade iz sljedećih razloga: 
1. tehnički ispravno izvođenje detalja,
2. tehnički ispravan redoslijed izvođenja radova,
3. suzbijanje selektivnih intervencija na pročeljima zgrade,
4. zaštita arhitektonskog djela u smislu estetske i tehničke cjelovitosti oblikovanja, 
5. očuvanje i unapređenje bitnih zahtjeva građevine,
6. ušteda sredstava i vremena (u slučaju fazne gradnje pojedini radovi se umnožavaju, kao što su postava skele, limarski radovi i sl.),
7. ostvarivanje tržišnih popusta (cijena pojedinačnog proizvoda manja je što je količina veća),
8. integralna rješenja podupiru se bespovratnim sredstvima Fonda za zaštitu okoliša i energetsku učinkovitost.
</t>
  </si>
  <si>
    <t>U slučaju nužnosti odstupanja od glavnog projekta prilikom izvođenja radova potrebno je izraditi izmjene i dopune glavnog projekta te ih uskladiti zahtjevima investitora sukladno pravilima dobrog zanata i inženjerske etike.</t>
  </si>
  <si>
    <t xml:space="preserve">U slučaju fazne izgradnje predlaže se tehnički ispravan slijed radova i to:
1. rekonstrukcija ostakljenih konstrukcija vanjske ovojnice, 
2. rekonstrukcija krova, 
3. rekonstrukcija zidova pročelja.
</t>
  </si>
  <si>
    <t xml:space="preserve"> daščana obloga</t>
  </si>
  <si>
    <r>
      <rPr>
        <b/>
        <sz val="9"/>
        <rFont val="Calibri"/>
        <family val="2"/>
      </rPr>
      <t>TOPLINSKA IZOLACIJA - MV= 18 cm</t>
    </r>
    <r>
      <rPr>
        <sz val="9"/>
        <rFont val="Calibri"/>
        <family val="2"/>
      </rPr>
      <t xml:space="preserve">
Dobava i polaganje toplinske izolacije - tvrde ploče mineralne (kamene) vune za ravne neprohodne krovove, koeficijent toplinske provodljivosti λ=0,039 W/mK, razreda reakcije na požar A2, debljine 18 cm, gustoće 130 kg/m³. Toplinska izolacija se polaže na prethodno očišćenu AB podlogu, a  prekriva se TPO membranom. 
Sve detalje izvesti na način koji propisuje proizvođač toplinske izolacije. Izvoditelj treba imati radnike s odgovarajućim iskustvom, obučene i ovlaštene od proizvođača materijala. Izvesti prema projektu racionalne uporabe energije i toplinske zaštite z.o.p. 016-557.
Obračun po m² obrađene površine.</t>
    </r>
  </si>
  <si>
    <r>
      <t xml:space="preserve">Dobava, transport i ugradnja ovješenog polukružnog žlijeba za sakupljanje i odvodnju vode s krova. Izvesti od pocinčanog lima deb. 0,6 mm. Polukružni žlijeb </t>
    </r>
    <r>
      <rPr>
        <sz val="9"/>
        <rFont val="GreekC"/>
        <family val="0"/>
      </rPr>
      <t>∅</t>
    </r>
    <r>
      <rPr>
        <sz val="9"/>
        <rFont val="Calibri"/>
        <family val="2"/>
      </rPr>
      <t xml:space="preserve">kao postojeći (potrebna izmjera prije nuđenja) završno obrađen plastificiranjem </t>
    </r>
    <r>
      <rPr>
        <b/>
        <sz val="9"/>
        <rFont val="Calibri"/>
        <family val="2"/>
      </rPr>
      <t xml:space="preserve">u boji po odabiru projektanta na temelju predloženog uzorka. 
</t>
    </r>
    <r>
      <rPr>
        <sz val="9"/>
        <rFont val="Calibri"/>
        <family val="2"/>
      </rPr>
      <t>Povezivanje segmenata žlijeba lotanjem. 
Pocinčane plosne čelične kuke raspoređene u osi svakog roga uključene u stavku.</t>
    </r>
  </si>
  <si>
    <r>
      <t>Dobava materijala, izrada i montaža limenih opšava dimnjaka na kosom krovu. Izvesti od pocinčanog lima debljine 0,6 mm razvijene širine cca 40 cm završno obrađen plastificiranjem,</t>
    </r>
    <r>
      <rPr>
        <b/>
        <sz val="9"/>
        <rFont val="Calibri"/>
        <family val="2"/>
      </rPr>
      <t xml:space="preserve"> u boji po odabiru projektanta na temelju predloženog uzorka. </t>
    </r>
    <r>
      <rPr>
        <sz val="9"/>
        <rFont val="Calibri"/>
        <family val="2"/>
      </rPr>
      <t xml:space="preserve">Lim završava okapnicom (zaštitnim limom) odmaknutom od vertikalne površine dimnjaka za 3-4 cm. </t>
    </r>
  </si>
  <si>
    <t>U cijeni stavaka uključeno je i predočenje uzoraka materijala; izvođač je dužan prije izvođenja napraviti uzorke u mjerilu 1:1, a prema izboru projektantu.</t>
  </si>
  <si>
    <t>Vanjska limena klupčica opisana i obračunata je u limarskim radovima!</t>
  </si>
  <si>
    <t xml:space="preserve">Izrada, doprema i ugradnja jednokrilnog otklopnog prozora od tipskih PVC profila s prekinutim toplinskim mostom u građ. otvoru vel. cca 150/60 cm na parapetu od pune opeke s oblogom od vapneno cementne žbuke. Sastoji se od: 
- jedno otklopno krilo s otvaranjem oko donje horizontalne osi prema unutra,
- ugradnja na slijepe profile ili proširene prozorske profile širine 8,5 cm
- unutarnje PVC klupčice.
Obavezna RAL ugradnja (vanjska HI-paropropusna, unutarnja HI-parna brana).
Koeficijent prolaska topline cijele prozorske stijene jednak ili niži od 1,40 W/m²K.
Ostakljenje: dvostruko IZO staklo 4/16Ar/c4, ispuna argonom ili jednakovrijednim, s proračunskim dokazom koef. prolaska top.  jednakog ili nižeg od 1,10 W/m²K.  - prema projektu racionalne uporabe energijom i toplinske zaštite z.o.p 016-557. </t>
  </si>
  <si>
    <t>Izrada, doprema i ugradnja jednokrilnog otklopnog prozora od tipskih PVC profila s prekinutim toplinskim mostom u građ. otvoru vel. cca 80/60 cm na parapetu od pune opeke s oblogom od vapneno cementne žbuke. Sastoji se od: 
- jedno otklopno krilo s otvaranjem oko donje horizontalne osi prema unutra,
- ugradnja na slijepe profile ili proširene prozorske profile širine 8,5 cm
- unutarnje PVC klupčice.
Obavezna RAL ugradnja (vanjska HI-paropropusna, unutarnja HI-parna brana).
Koeficijent prolaska topline cijele prozorske stijene jednak ili niži od 1,40 W/m²K.
Ostakljenje: dvostruko IZO staklo 4/16Ar/c4, ispuna argonom ili jednakovrijednim, s proračunskim dokazom koef. prolaska top.  jednakog ili nižeg od 1,10 W/m²K. - prema projektu racionalne uporabe energijom i toplinske zaštite z.o.p 016-557.</t>
  </si>
  <si>
    <t>Izrada, doprema i ugradnja jednokrilnog otklopnog prozora od tipskih PVC profila s prekinutim toplinskim mostom u građ. otvoru vel. cca 65/40 cm na parapetu
 od pune opeke s oblogom od vapneno cementne žbuke. Sastoji se od: 
- jedno otklopno krilo s otvaranjem oko donje horizontalne osi prema unutra,
- ugradnja na slijepe profile ili proširene prozorske profile širine 8,5 cm
- ventus mehanizma za manipulaciju
- unutarnje PVC klupčice.
Obavezna RAL ugradnja (vanjska HI-paropropusna, unutarnja HI-parna brana).
Koeficijent prolaska topline cijele prozorske stijene jednak ili niži od 1,40 W/m²K.
Ostakljenje: dvostruko IZO staklo 4/16Ar/c4, ispuna argonom ili jednakovrijednim, s proračunskim dokazom koef. prolaska top.  jednakog ili nižeg od 1,10 W/m²K. - prema projektu racionalne uporabe energijom i toplinske zaštite z.o.p 016-557.</t>
  </si>
  <si>
    <t xml:space="preserve">Izrada, doprema i ugradnja jednokrilnog otklopnog prozora od tipskih PVC profila s prekinutim toplinskim mostom u građ. otvoru vel. cca 140/40 cm na parapetu od pune opeke s oblogom od vapneno cementne žbuke. Sastoji se od: 
- jedno otklopno krilo s otvaranjem oko donje horizontalne osi prema unutra,
- uugradnja na slijepe profile ili proširene prozorske profile širine 8,5 cm
- ventus mehanizma za manipulaciju
- unutarnje PVC klupčice.
Obavezna RAL ugradnja (vanjska HI-paropropusna, unutarnja HI-parna brana).
Koeficijent prolaska topline cijele prozorske stijene jednak ili niži od 1,40 W/m²K.
Ostakljenje: dvostruko IZO staklo 4/16Ar/c4, ispuna argonom ili jednakovrijednim, s proračunskim dokazom koef. prolaska top.  jednakog ili nižeg od 1,10 W/m²K. - prema projektu racionalne uporabe energijom i toplinske zaštite z.o.p 016-557. </t>
  </si>
  <si>
    <t xml:space="preserve">Izrada, doprema i ugradnja jednokrilnog otklopnog prozora od tipskih PVC profila s prekinutim toplinskim mostom u građ. otvoru vel. cca 70/40 cm na parapetu od pune opeke s oblogom od vapneno cementne žbuke. Sastoji se od: 
- jedno otklopno krilo s otvaranjem oko donje horizontalne osi prema unutra,
- ugradnja na slijepe profile ili proširene prozorske profile širine 8,5 cm
- ventus mehanizma za manipulaciju
- unutarnje PVC klupčice.
Koeficijent prolaska topline cijele prozorske stijene jednak ili niži od 1,40 W/m²K.
Obavezna RAL ugradnja (vanjska HI-paropropusna, unutarnja HI-parna brana).
Ostakljenje: dvostruko IZO staklo 4/16Ar/c4, ispuna argonom ili jednakovrijednim, s proračunskim dokazom koef. prolaska top.  jednakog ili nižeg od 1,10 W/m²K. - prema projektu racionalne uporabe energijom i toplinske zaštite z.o.p 016-557. </t>
  </si>
  <si>
    <t xml:space="preserve">Izrada, doprema i ugradnja jednokrilnog otklopnog prozora od tipskih PVC profila s prekinutim toplinskim mostom u građ. otvoru vel. cca 150/60 cm na parapetu
 od pune opeke s oblogom od vapneno cementne žbuke. Sastoji se od: 
- jedno otklopno krilo s otvaranjem oko donje horizontalne osi prema unutra,
- ugradnja na slijepih profila ili proširenih prozorskih profila širine 8,5 cm
- ventus mehanizma za manipulaciju
- unutarnje PVC klupčice.
Obavezna RAL ugradnja (vanjska HI-paropropusna, unutarnja HI-parna brana).
Koeficijent prolaska topline cijele prozorske stijene jednak ili niži od 1,40 W/m²K.
Ostakljenje: dvostruko IZO staklo 4/16Ar/c4, ispuna argonom ili jednakovrijednim, s proračunskim dokazom koef. prolaska top.  jednakog ili nižeg od 1,10 W/m²K. - prema projektu racionalne uporabe energijom i toplinske zaštite z.o.p 016-557. 
</t>
  </si>
  <si>
    <t xml:space="preserve">Izrada, doprema i ugradnja ulaznih vrata od plastificiranih ALU profila s prekinutim toplinskim mostom u građ. otvoru vel. cca 140/210 cm. Sastoji se od: 
-dva zaokretna krila s donjim fiksnim poljem s ispunom od termoizolacijskog panela, dim. cca 62/210 cm
- ugradnja na slijepe profile ili prošireni dovratnik širine 8,5 cm
Koeficijent prolaska topline cijele stijene jednak ili niži od 1,40 W/m²K.
Ostakljenje: dvostruko IZO staklo 4/16Ar/c4, ispuna argonom ili jednakovrijednim, s proračunskim dokazom koef. prolaska top.  jednakog ili nižeg od 1,10 W/m²K. 
   - Komplet okov za dvostruka vrata na putu za evakuaciju, s otvaranjem prema van, unutra panik kvaka, vani       
     rukohvat Ø40mm, u punoj visini, rozete od aluminija, cilindrična brava, elektromagnetska brava s pripremom na spoj na sustav portafona, gornji hidraulični zatvarač sa polugom, regulator zatvaranja, graničnik-fikser, sve prema izboru investitora temeljem uzorka.
 - prema projektu racionalne uporabe energijom i toplinske zaštite z.o.p 016-557. </t>
  </si>
  <si>
    <r>
      <t xml:space="preserve">Izrada, doprema i ugradnja Izlaza na krov u građ. otvoru vel. cca 50/60 cm kao Velux GVT ili jednakovrijedan za nestambeni tavanski prostor i stubište. Krilo s bočnim otvaranjem na desnu stranu. Krilo je izrađeno od aluminija, a okvir i integrirani opšav od poliuretana. Vanjsko kaljeno staklo, donji rub okvira je ojačan kao oslonac za sigurniji izlaz na krov, dvostruko brtvljenje, dvostruko izo staklo (4mm laminirano + 16mm argon + 4mm vanjsko kaljeno), Uw=1,40 W/m²K (Ug=1,10 W/m²K), s termo i hidroizolacijskim setom (kao VELUX BDX) i originalnim opšavom za pojedinačnu ugradnju na profilirani pokrov. - prema projektu racionalne uporabe energijom i toplinske zaštite z.o.p 015-498, s termo i hidroizolacijskim setom (kao VELUX BDX ili jednakovrijedan). </t>
    </r>
    <r>
      <rPr>
        <b/>
        <sz val="9"/>
        <rFont val="Calibri"/>
        <family val="2"/>
      </rPr>
      <t>Originalni opšav za pojedinačnu ugradnju na profilirani pokrov uključen u stavku.</t>
    </r>
  </si>
  <si>
    <r>
      <t>Izrada, doprema i ugradnja prozorske stijene od PVC profila s prekinutim toplinskim mostom u građ. otvoru vel. cca 185/150 cm na parapetu od pune opeke s oblogom od vapneno cementne žbuke. Sastoji se od: 
- tri zaokretno - otklopna krila s otvaranjem oko donje horizontalne osi prema unutra dim. cca 56/123 cm,
- ugradnja na slijepe profile ili proširene prozorske profile širine 8,5 cm
- unutarnje PVC klupčice.
Vanjska alu klupčica je sastavni dio limarskih radova.
Obavezna RAL ugradnja (vanjska HI-paropropusna, unutarnja HI-parna brana).
Koeficijent prolaska topline cijele prozorske stijene jednak ili niži od 1,30 W/m²K.
Ostakljenje: dvostruko IZO staklo 4/16Ar/c4, ispuna argonom ili jednakovrijednim, s proračunskim dokazom koef. prolaska top.  jednakog ili nižeg od 1,10 W/m²K. Eslinger roleta s izoliranom kutijom za rolete Umax=0,6 W/m²K.
 - prema projektu racionalne uporabe energijom i toplinske zaštite z.o.p</t>
    </r>
    <r>
      <rPr>
        <sz val="9"/>
        <color indexed="10"/>
        <rFont val="Calibri"/>
        <family val="2"/>
      </rPr>
      <t xml:space="preserve"> </t>
    </r>
    <r>
      <rPr>
        <sz val="9"/>
        <rFont val="Calibri"/>
        <family val="2"/>
      </rPr>
      <t xml:space="preserve">015-557. Opremiti s ventusom za manipulaciju. </t>
    </r>
  </si>
  <si>
    <t>Vanjska limena klupčica opisana je i obračunata u limarskim radovima!</t>
  </si>
  <si>
    <r>
      <t>Izrada, doprema i ugradnja prozora od PVC profila s prekinutim toplinskim mostom u građ. otvoru vel. cca 80/150 cm na parapetu
 od pune opeke s oblogom od vapneno cementne žbuke. Sastoji se od: 
- jedno zaokretno-otklopno krilo s otvaranjem oko donje horizontalne osi prema unutra dim. cca 63/123 cm,
- ugradnja na slijepe profile ili proširene prozorske profile širine 8,5 cm
- unutarnje PVC klupčice.
Vanjska alu klupčica je sastavni dio limarskih radova.
Obavezna RAL ugradnja (vanjska HI-paropropusna, unutarnja HI-parna brana).
Koeficijent prolaska topline cijele prozorske stijene jednak ili niži od 1,40 W/m²K.
Ostakljenje: dvostruko IZO staklo 4/16Ar/c4, ispuna argonom ili jednakovrijednim, s proračunskim dokazom koef. prolaska top.  jednakog ili nižeg od 1,10 W/m²K. Eslinger roleta s izoliranom kutijom za rolete Umax=0,6 W/m²K. - prema projektu racionalne uporabe energijom i toplinske zaštite z.o.p</t>
    </r>
    <r>
      <rPr>
        <sz val="9"/>
        <color indexed="10"/>
        <rFont val="Calibri"/>
        <family val="2"/>
      </rPr>
      <t xml:space="preserve"> </t>
    </r>
    <r>
      <rPr>
        <sz val="9"/>
        <rFont val="Calibri"/>
        <family val="2"/>
      </rPr>
      <t xml:space="preserve">015-557. Opremiti s ventusom za manipulaciju. </t>
    </r>
  </si>
  <si>
    <r>
      <t>Izrada, doprema i ugradnja balkonskih vrata od PVC profila s prekinutim toplinskim mostom u građ. otvoru vel. cca 145/245 cm na parapetu od pune opeke s oblogom od vapneno cementne žbuke. Sastoji se od: 
-dva zaokretno-otklopna krila s otvaranjem oko donje horizontalne osi prema unutra dim. cca 64/215 cm,
- ugradnja na slijepe profile ili proširene prozorske profile širine 8,5 cm
Vanjska alu klupčica je sastavni dio limarskih radova.
Obavezna RAL ugradnja (vanjska HI-paropropusna, unutarnja HI-parna brana).
Koeficijent prolaska topline cijele prozorske stijene jednak ili niži od 1,30 W/m²K.
Ostakljenje: dvostruko IZO staklo 4/16Ar/c4, ispuna argonom ili jednakovrijednim, s proračunskim dokazom koef. prolaska top.  jednakog ili nižeg od 1,10 W/m²K. Eslinger roleta s izoliranom kutijom za rolete Umax=0,6 W/m²K.- prema projektu racionalne uporabe energijom i toplinske zaštite z.o.p</t>
    </r>
    <r>
      <rPr>
        <sz val="9"/>
        <color indexed="10"/>
        <rFont val="Calibri"/>
        <family val="2"/>
      </rPr>
      <t xml:space="preserve"> </t>
    </r>
    <r>
      <rPr>
        <sz val="9"/>
        <rFont val="Calibri"/>
        <family val="2"/>
      </rPr>
      <t>015-557</t>
    </r>
    <r>
      <rPr>
        <sz val="9"/>
        <color indexed="10"/>
        <rFont val="Calibri"/>
        <family val="2"/>
      </rPr>
      <t>.</t>
    </r>
    <r>
      <rPr>
        <sz val="9"/>
        <rFont val="Calibri"/>
        <family val="2"/>
      </rPr>
      <t xml:space="preserve"> Opremiti s ventusom za manipulaciju. </t>
    </r>
  </si>
  <si>
    <r>
      <t>Izrada, doprema i ugradnja balkonske stijene od PVC profila s prekinutim toplinskim mostom u građ. otvoru vel. cca 145/225 cm na parapetu od pune opeke s oblogom od vapneno cementne žbuke. Sastoji se od: 
- jedna zaokretno-otklopna vrata s otvaranjem oko donje horizontalne osi prema unutra dim.cca 64/215 cm,
- jedno zaokretno-otklopno krilo s otvaranjem prema unutra dim cca 64/133 cm,
- ugradnja na slijepe profile ili proširene prozorske profile širine 8,5 cm
- unutarnje PVC klupčice.
Vanjska alu klupčica je sastavni dio limarskih radova.
Obavezna RAL ugradnja (vanjska HI-paropropusna, unutarnja HI-parna brana).
Koeficijent prolaska topline cijele prozorske stijene jednak ili niži od 1,30 W/m²K.
Ostakljenje: dvostruko IZO staklo 4/16Ar/c4, ispuna argonom ili jednakovrijednim, s proračunskim dokazom koef. prolaska top.  jednakog ili nižeg od 1,10 W/m²K. Eslinger roleta s izoliranom kutijom za rolete Umax=0,6 W/m²K.- prema projektu racionalne uporabe energijom i toplinske zaštite z.o.p</t>
    </r>
    <r>
      <rPr>
        <sz val="9"/>
        <color indexed="10"/>
        <rFont val="Calibri"/>
        <family val="2"/>
      </rPr>
      <t xml:space="preserve"> </t>
    </r>
    <r>
      <rPr>
        <sz val="9"/>
        <rFont val="Calibri"/>
        <family val="2"/>
      </rPr>
      <t>015-557. Opremiti s ventusom za manipulaciju.</t>
    </r>
  </si>
  <si>
    <r>
      <t>Izrada, doprema i ugradnja balkonske stijene od PVC profila s prekinutim toplinskim mostom u građ. otvoru vel. cca 145/225 cm na parapetu od pune opeke s oblogom od vapneno cementne žbuke. Sastoji se od: 
- jedna zaokretno-otklopna vrata s otvaranjem oko donje prema unutra dim.cca 64/215 cm,
- jedno zaokretno-otklopno krilo s otvaranjem prema unutra dim cca 64/133 cm,
- ugradnja na slijepe profile ili proširene prozorske profile širine 8,5 cm
- ventus mehanizma za manipulaciju
- unutarnje PVC klupčice.
Vanjska alu klupčica je sastavni dio limarskih radova.
Obavezna RAL ugradnja (vanjska HI-paropropusna, unutarnja HI-parna brana).
Koeficijent prolaska topline cijele prozorske stijene jednak ili niži od 1,30 W/m²K.
Ostakljenje: dvostruko IZO staklo 4/16Ar/c4, ispuna argonom ili jednakovrijednim, s proračunskim dokazom koef. prolaska top.  jednakog ili nižeg od 1,10 W/m²K. Eslinger roleta s izoliranom kutijom za rolete Umax=0,6 W/m²K.- prema projektu racionalne uporabe energijom i toplinske zaštite z.o.p</t>
    </r>
    <r>
      <rPr>
        <sz val="9"/>
        <color indexed="10"/>
        <rFont val="Calibri"/>
        <family val="2"/>
      </rPr>
      <t xml:space="preserve"> </t>
    </r>
    <r>
      <rPr>
        <sz val="9"/>
        <rFont val="Calibri"/>
        <family val="2"/>
      </rPr>
      <t xml:space="preserve">015-557 Opremiti s ventusom za manipulaciju. </t>
    </r>
  </si>
  <si>
    <t>Predmetna stambeno-poslovna zgrada izgrađena je 1958. godine, ukupne građevinske bruto površine (GBP) 1.942,36 m2, te grijane neto površine (Ak) 1.300,55 m2. Zgrada je tlocrtno pravilnog pravokutnog oblika, visine podrum, prizemlje i 3 kata, odnosno prizemlje i 3 kata. Zgrada se sastoji od tri ulaza stambenog dijela, te pet poslovnih prostora. U prizemlju zgrade nalaze se poslovni prostori i dvije stambene jedinice, dok se na svakom karakterističnom katu nalazi po 6 stambenih jedinica. U ulazu 4 nalazi se ukupno 8 stambenih jedinica, dok se u ulazima 6 i 8 nalazi po 6 stambenih jedinica. U zgradi ima ukupno 20 stambenih jedinica i 5 poslovnih prostora. Ulazi stambenog dijela zgrade orijentirani su prema sjeveru, a poslovni prostori, koji se nalaze na kućnim brojevima 4 A – E su zasebne jedinice s vlastitim ulazima orijentiranim prema jugu. Negrijane prostorije u zgradi su negrijana spremišta u prizemlju zgrade, negrijani podrum, prostori stubišta i negrijani tavan. Negrijana spremišta nalaze se u prizemlju zgrade u ulazima 6 i 8, a negrijani podrum nalazi se ispod ulaza 4. Korisna površina grijanog dijela zgrade iznosi 1.300,55 m², od čega je 1.133,59 m² stambenog i 187,20 m² poslovnog dijela.</t>
  </si>
  <si>
    <t>Zgrada je prema starosti, tipologiji gradnje i građevinskoj regulativi, pripada grupaciji zgrada izgrađenih u razdoblju 1940.-1970. godine. Po karakteristikama konstrukcija, vanjska ovojnica odgovara razdoblju gradnje.  Slojevi konstrukcija pretpostavljeni su temeljem dosadašnjeg iskustva prema vremenu gradnje zgrade i uvidom u postojeće stanje prilikom izmjere zgrade.</t>
  </si>
  <si>
    <t>Vanjski zidovi zgrade građeni su od pune opeke od gline, te su obostrano ožbukani. Krovište zgrade izvedeno je kao kosi krov s drvenom konstrukcijom i crijepom kao pokrovom. Završni pokrov od kupa kanalica i drvena konstrukcija su u lošem stanju te se predviđa njihova rekonstrukcija.  Međukatne konstrukcije su sitnorebričaste i ravne armirano betonske ploče. Za pod na tlu grijanih prostora pretpostavlja se da je građen od gornje i donje betonske podloge sa slojem toplinske izolacije i sa slojem hidroizolacije. Negrijani podrum koji se nalazi ispod ulaza 4 je ukopan cijelom svojom visinom, a za zid podruma prema tlu pretpostavlja se da je građen od pune opeke od gline sa slojem hidroizolacije na dijelu u kojem je zid u kontaktu s tlom.</t>
  </si>
  <si>
    <t>Izvorna stolarija stambenih prostora je drvena s dvostrukim ostakljenjem – izvedba krilo na krilo i drvena s dvostrukim ostakljenjem – dva razdvojena krila. Za zaštitu od sunca kod izvorne drvene stolarije predviđene su unutarnje platnente rolete. Većinu stanara naknadno su ugradili vanjske PVC ili drvene rolete kod nove i postoječe stolarije. Prema uvidu u postojeće stanje na terenu otprilike 30 % stolarije zamijenjeno je novom PVC stolarijom ili ALU bravarijom.</t>
  </si>
  <si>
    <t>Danas su izvorni drveni prozori poprilično istrošeni i ne pružaju potrebnu zaštitu od gubitaka topline. Dio drvene stolarije zamijenjen je novom PVC stolarijom s dvostrukim izo staklom.</t>
  </si>
  <si>
    <t xml:space="preserve">U svrhu poboljšanja energetske učinkovitosti, izvedba radova na rekonstrukciji vanjske ovojnice zgrade planira se kao rješenje koje se sastoji od:
- rekonstrukcije (izvedbe toplinske izolacije) zidova pročelja s rješavanjem detalja radi sprečavanja nastajanja toplinskih mostova; pročelja se rekonstruiraju u cijelosti kako bi se ostvarila odgovarajuća energetska ušteda i kako bi se ostvarila zaštita arhitektonskog djela u smislu estetske i tehničke cjelovitosti oblikovanja,
- rekonstrukcija (izvedba toplinske izolacije) zidova lođa (otvorene i zatvorene negrijane lođe jednako tretirane) s ciljem sprečavanja nastajanja toplinskih mostova,
- rekonstrukcije (izvedbe toplinske izolacije) ravne ploče ispod kosog krova uz izvedbu svih potrebnih slojeva, te s ciljem sprečavanja nastajanja toplinskih mostova. Krov se rekonstruira u cijelosti kako bi se ostvarila odgovarajuća energetska ušteda i kako bi se ostvarila zaštita izvornog arhitektonskog djela u smislu estetske i tehničke cjelovitosti oblikovanja,
- rekonstrukcija (izvedba toplinske izolacije) ravnog neprohodnog krova s rješavanjem detalja hidroizolacije i sprečavanja nastajanja toplinskih mostova,
- djelomične rekonstrukcije ostakljenih konstrukcija (zamjene vanjske stolarije) grijanih prostora stanova s ciljem smanjenja toplinskih gubitaka kroz otvore; rekonstruira (zamjenjuje) se izvorna drvena stolarija na temelju provedenog anketnog ispitivanja suvlasnika stanova i poslovnih prostora,
- djelomična rekonstrukcija ostakljenih konstrukcija (zamjena stolarije) negrijanog stubišta, spremišta i podruma; rekonstruira (zamjenjuje) se sva izvorna stolarija negrijanog stubišta, spremišta i podruma.
</t>
  </si>
  <si>
    <t>Glavni projekt energetske obnove i pripadajući troškovnik temelje se na obavljenom uvidu na postojećoj zgradi. U nedostatku sačuvane projektne dokumentacije, slojevi konstrukcija dijelomično su pretpostavljeni temeljem dosadašnjeg iskustva prema vremenu gradnje zgrade, a dijelom ustanovljene prilikom izmjere zgrade. Dimenzije određenih dijelova (dimnjaci i ventilacioni kanali) nisu u projektu u potpunosti precizno prikazane zbog nepristupačnosti krova.</t>
  </si>
  <si>
    <t>U svrhu obnove pročelja projektom je određena izvedba ETICS sustava toplinske izolacije bazirane na mineralnoj (kamenoj) vuni debljine 14 cm, λ≤0,036 W/mK i ekstrudiranom polistirenu (XPS-u), λ≤0,039 W/mK. Na vanjskim zidovima 1. i 2. i 3. kata predlaže se postava mineralne vune debljine 14 cm, a na vanjskim zidovima u razini kamenog sokla (cca 40 cm) prizemlja predlaže se postava ekstrudiraniog polistirena (XPS-a) debljine 14 cm. Prilikom izvođenja radova, a kako bi se u što većoj mjeri smanjio utjecaj toplinskih mostova potrebno je obraditi i toplinski izolirati špalete otvora sa slojem toplinske izolacije grafitnog EPSa minimalno 2 cm, λ≤0,032 W/mK , te podgleda stropa balkonskih lođa s toplinskom izolacijom od mineralne vune debljine 8 cm sve prema projektu i detalju.</t>
  </si>
  <si>
    <t>U svrhu energetske obnove zgrade, predlaže se i toplinska izolacija zidova negrijanih spremišta i stubišta postavljanjem toplinske izolacije od mineralne (kamene) vune ukupne debljine 14 cm λ≤0,036 W/mK kako bi se što više spriječili utjecaji toplinskih mostova i ujednačio izgled vanjskih pročelja.</t>
  </si>
  <si>
    <t xml:space="preserve">Tavanski prostor kosog krova se rekonstruira na način da se postojeći pokrovni slojevi kosog krova koji su u lošem stanju demontiraju: daščana oplata i kupe kanalice. Na međukatnoj tavanskoj ploči od armiranog betona se postavlja mineralna (kamena) vuna λ≤0,039 W/mK, debljine 18 cm zaštićena PE folijom te dašćanom oplatom. Rubni dijelovi (strehe) u širini od cca 60 cm pokrivaju se mineralnom vunom debljine 8 cm zbog prekida toplinskog mosta. Nakon postave toplinske izolacije na postojeću nosivu drvenu konstrukciju kosog krova postavlja se nova daščana oplata i kontra letve zaštićene hidroizolacijom preko kojih se postavlja novi završni sloj 'mediteran' cijepa. Projektom je predviđena rekonstrukcija nosivih drvenih greda kosog krova zaštitnim premazima te djelomična zamjena oštećenih drvenih greda koje više ne zadovoljavaju statičku nosivost konstrukcije.
Dijelovi ravnog neprohodnog krova iznad prostora kuhinskih ostava u stanovima se rekonstruiraju postavom ploča mineralne (kamene) vune za debljine d = 18 cm neprohodne krovove λ≤0,039 W/mK. Na tako toplinski izoliran krov predviđa se postavljanje novog sloja polimerne hidroizolacijske trake na bazi TPO.
Za sve okapnice i rubne opšave te priključke potrebno je koristiti nehrđajuće limove kaširane istovjetnom sintetskom hidroizolacijskom trakom.
Postojeći krovni gromobran će se demontirati i deponirati te izvesti novi. 
Koeficijent prolaska topline ravnog neprohodnog krova i tavanskog poda kosog krova nakon radova rekonstrukcije iznosit će U=0,20 W/m²K odnsno U=0,19 W/m²K , tako da zadovoljava tehničke uvjete Fonda za zaštitu okoliša i energetsku učinkovitost i manji je od maksimalno dozvoljenog koeficijenta prolaska topline, koji za krovove iznosi Umax = 0,20 W/m²K.
</t>
  </si>
  <si>
    <t>2.4.4. Djelomična rekonstrukcija ostakljenih konstrukcija (zamjena vanjske stolarije) grijanih prostora stanova</t>
  </si>
  <si>
    <t xml:space="preserve">- krovovi  – ravni krovovi 
         Gronji sloj sa 5 cm šljunka ili istovjetnog materijala
- izolacija: razred reakcije na požar BKROV (t1)
- toplinska izolacija: razred reakcije na požar C
      – kosi krov 
-pokrov: BKROV (t1)
-krovna ljepenka i folija: razred reakcije na požar E
-krovna konstrukcija: razred reakcije na požar A2
- toplinska izolacija: razred reakcije na požar A2
</t>
  </si>
  <si>
    <t xml:space="preserve">fasadna skela </t>
  </si>
  <si>
    <t>Izvesti prema projektu i detalju D4.</t>
  </si>
  <si>
    <t xml:space="preserve">4. </t>
  </si>
  <si>
    <t xml:space="preserve">7. </t>
  </si>
  <si>
    <r>
      <t xml:space="preserve">Dobava materijala, izrada i montaža limenih okapa na rubovima podgleda balkonskih ploča. Izvesti od pocinčanog lima debljine 0,6 mm razvijene širine cca 15 cm završno obrađen plastificiranjem, </t>
    </r>
    <r>
      <rPr>
        <b/>
        <sz val="9"/>
        <rFont val="Calibri"/>
        <family val="2"/>
      </rPr>
      <t>u boji po odabiru projektanta i konzervatora na temelju predloženog uzorka.</t>
    </r>
    <r>
      <rPr>
        <sz val="9"/>
        <rFont val="Calibri"/>
        <family val="2"/>
      </rPr>
      <t xml:space="preserve"> Gornji rub se fiksira u utore urezane u podlogu, te brtvi trajnoelastičnim PU kitom.</t>
    </r>
  </si>
  <si>
    <t>Opšav je po obodu dimnjaka zadignut uz vetikalnu ravninu i to za pojas visine 20 cm, gornji rub se fiksira u utore urezane u podlogu, te brtvi trajnoelastičnim PU kitom. Spoj se pokriva zaštitnim limenim profilom gornjeg ruba opšava koji se fiksira vijcima i brtvi trajnoelastičnim PU kitom.</t>
  </si>
  <si>
    <r>
      <t xml:space="preserve">Dobava materijala, izrada i montaža vanjskih limenih klupčica prozora. Izvesti od plastificiranog al. lima deb. 1 mm,  razvijene širine cca 42 cm. Lim završava okapnicom odmaknutom od gotove fasade 3 cm. </t>
    </r>
    <r>
      <rPr>
        <b/>
        <sz val="9"/>
        <rFont val="Calibri"/>
        <family val="2"/>
      </rPr>
      <t>Lim je završno obrađen plastificiranjem, u boji po odabiru projektanta na temelju predloženog uzorka.</t>
    </r>
  </si>
  <si>
    <t xml:space="preserve">Izrada, doprema i ugradnja jednokrilnog otklopnog prozora od tipskih PVC profila s prekinutim toplinskim mostom u građ. otvoru vel. cca 140/66 cm na parapetu od pune opeke s oblogom od vapneno cementne žbuke. Sastoji se od: 
- jedno otklopno krilo s otvaranjem oko donje horizontalne osi prema unutra,
- unutarnje PVC klupčice.
Koeficijent prolaska topline cijele prozorske stijene jednak ili niži od 1,40 W/m²K.
Ostakljenje: dvostruko IZO staklo 4/16Ar/c4, ispuna argonom ili jednakovrijednim, s proračunskim dokazom koef. prolaska top.  jednakog ili nižeg od 1,10 W/m²K.  - prema projektu racionalne uporabe energijom i toplinske zaštite z.o.p 016-557. </t>
  </si>
  <si>
    <t>PVC stolarija se izrađuje od jednostrukih dovratnika/ doprozornika i ustakljenih krila. 
Ustakljenje dvostrukim IZO staklom, ispuna argonom, jedno staklo niskoemisivo - 4/16Ar/c4 mm ili jednakovrijedno, s proračunskim dokazom koeficijenta prolaska topline stakla jednakog ili nižeg od 1,10 W/m²K i proračunskim dokazom koeficijenta prolaska topline cijelog prozora jednakog ili nižeg od 1,30 W/m²K.
U pojedine stavke je uključena PVC roleta s izoliranom kutijom U≤0,60 W/m²K dim. cca 25x25cm; stavka uključuje dobavu i ugradnju završno obrađenih vodilica za rolete od čeličnih profila, u svemu po uzoru na postojeće.  Vodilice u bijeloj boji stolarije, a rolete po odabiru projektanta.
Stolarija se na ugradnju doprema zaštićena u ambalaži, a kao zaštita tijekom transporta.</t>
  </si>
  <si>
    <t>Završno fino čišćenje zgrade nakon dovršetka svih građevinsko-obrtničkih radova. Prilikom čišćenja paziti da se završna obrada ne ošteti.</t>
  </si>
  <si>
    <r>
      <t xml:space="preserve">Demontaža i ponovna montaža split rashladnih uređaja na pročelju zgrade. Stavkom je obuhvaćeno sigurno prikupljanje radne tvari, demontaža ovjesnih elemenata i izvedba nove instalacije te postavljanje vanjske jedinice </t>
    </r>
    <r>
      <rPr>
        <b/>
        <sz val="9"/>
        <rFont val="Calibri"/>
        <family val="2"/>
      </rPr>
      <t xml:space="preserve">na mjesto definirano rješenjem pročelja. </t>
    </r>
    <r>
      <rPr>
        <sz val="9"/>
        <rFont val="Calibri"/>
        <family val="2"/>
      </rPr>
      <t xml:space="preserve">Montažu vanjske jedinice izvršiti ovjesnim elementima s prekinutim toplinskim mostom. Predvidjeti nove duže nosače od nehrđajućeg čelika koji se sidre u nosivi dio zida. Predvidjeti fleksibilnu cijev za odvod kondenzata po cijeloj visini zgrade unutar fasade, s priključcima za svaki stan. Demontažu i ponovnu montažu vrši ovlaštena osoba. Stavka uključuje i zbrinjavanje skinutih ovjesnih elemenata na otpadu. </t>
    </r>
  </si>
  <si>
    <t xml:space="preserve">Sve kuteve i bridove učvrstiti kutnim profilima. Sve betonske površine prethodno premazati SN vezom. Sve spojeve različitih materijala potrebno je rabicirati. Kod popravaka  postojeće žbuke, za zapunjavanje otvora, reški i šliceva upotrijebiti prikladan materijal (polistiren, gips ploče, opeka  ili sl.) što je uključeno u stavku. </t>
  </si>
  <si>
    <r>
      <rPr>
        <sz val="9"/>
        <rFont val="Calibri"/>
        <family val="2"/>
      </rPr>
      <t xml:space="preserve">Sanacija oštećene površine ploha balkona koje se toplinski ne izoliraju reparaturnim mortom, po potrebi nabacivanje sloja produžnog morta na većim uleknućima površine ploha balkona kako bi se doveli u okomitost, te bojanje po izboru projektanta. Završno dekorativni sloj izvesti od silikatne žbuke na prethodno impregniranu podlogu, sve iz sustava istog proizvođača.  Žbuka mora biti potpuno ravna, a završna tekstura ujednačena. Jedinična cijena uključuje i pripremu podloge.
</t>
    </r>
    <r>
      <rPr>
        <b/>
        <sz val="9"/>
        <rFont val="Calibri"/>
        <family val="2"/>
      </rPr>
      <t xml:space="preserve">Izbor završne žbuke, boja i tekstura žbuke isključivo u suradnji s projektantom.
</t>
    </r>
    <r>
      <rPr>
        <sz val="9"/>
        <rFont val="Calibri"/>
        <family val="2"/>
      </rPr>
      <t>Stavka uključuje čišćenje i odčepljavanje postojećih lulica za odvodnju vode.</t>
    </r>
    <r>
      <rPr>
        <sz val="9"/>
        <color indexed="10"/>
        <rFont val="Calibri"/>
        <family val="2"/>
      </rPr>
      <t xml:space="preserve">
</t>
    </r>
    <r>
      <rPr>
        <sz val="9"/>
        <rFont val="Calibri"/>
        <family val="2"/>
      </rPr>
      <t>Obračun za kompletan rad i materijal po m² izvedene sanacije i žbuke.</t>
    </r>
  </si>
  <si>
    <r>
      <rPr>
        <sz val="9"/>
        <rFont val="Calibri"/>
        <family val="2"/>
      </rPr>
      <t xml:space="preserve">Snanacija podgleda i čela nadstrešnica koje se toplinski ne izoliraju reparaturnim mortom, te bojanje po izboru projektanta. Završno dekorativni sloj izvesti od silikatne žbuke na prethodno impregniranu podlogu, sve iz sustava istog proizvođača.  Žbuka mora biti potpuno ravna, a završna tekstura ujednačena. Jedinična cijena uključuje i pripremu podloge.
</t>
    </r>
    <r>
      <rPr>
        <b/>
        <sz val="9"/>
        <rFont val="Calibri"/>
        <family val="2"/>
      </rPr>
      <t>Izbor završne žbuke, boja i tekstura žbuke isključivo u suradnji s projektantom.</t>
    </r>
    <r>
      <rPr>
        <sz val="9"/>
        <color indexed="10"/>
        <rFont val="Calibri"/>
        <family val="2"/>
      </rPr>
      <t xml:space="preserve">
</t>
    </r>
    <r>
      <rPr>
        <sz val="9"/>
        <rFont val="Calibri"/>
        <family val="2"/>
      </rPr>
      <t>Obračun za kompletan rad i materijal po m² izvedene sanacije i žbuke.</t>
    </r>
  </si>
  <si>
    <t xml:space="preserve">Sve kuteve i bridove učvrstiti kutnim profilima. Sve betonske površine prethodno premazati SN vezom. Sve spojeve različitih materijala potrebno je rabicirati. Kod popravaka  postojeće žbuke, za zapunjavanje otvora, reški i šliceva upotrijebiti prikladan materijal (polistiren, gips ploče, opeka ili sl.) što je uključeno u stavku. </t>
  </si>
  <si>
    <t>Dobava i postavljanje paropropusne i vodonepropusne folije na kosom krovu. Debljina folije cca 0.1 cm. Sloj se postavlja na daščanu oblogu.</t>
  </si>
  <si>
    <r>
      <rPr>
        <b/>
        <sz val="9"/>
        <rFont val="Calibri"/>
        <family val="2"/>
      </rPr>
      <t>PARNA BRANA</t>
    </r>
    <r>
      <rPr>
        <sz val="9"/>
        <rFont val="Calibri"/>
        <family val="2"/>
      </rPr>
      <t xml:space="preserve">
Dobava i postava parne brane na bazi polietilena,</t>
    </r>
    <r>
      <rPr>
        <b/>
        <sz val="9"/>
        <rFont val="Calibri"/>
        <family val="2"/>
      </rPr>
      <t xml:space="preserve"> d=0,20 mm ( μ=1.0100.000, LDPE)</t>
    </r>
    <r>
      <rPr>
        <sz val="9"/>
        <rFont val="Calibri"/>
        <family val="2"/>
      </rPr>
      <t>. Membrana se slobodno polaže na podlogu i spaja samoljepljivom trakom na bazi butil-gume u preklopu spoja od 8 cm. Periferno se membrana lijepi za atiku ili zid trakom. Sloj parne brane potrebno je dići do visine termo izolacije. Lijepljenje uračunato u stavku. PE folija polaže se na postojeći sloj bitumena i uvaljanog šljunka. 
Obračun po m² obrađene površine.</t>
    </r>
  </si>
  <si>
    <t>Dobava, transport i montaža pokrova krovišta crijepom. Pokrivanje se vrši jednostrukim slaganjem na letve. Veličina crijepa cca. 256 x 448 mm.</t>
  </si>
  <si>
    <t xml:space="preserve">Podložna hidroizolacija (ljepilo, staklena mrežica, HI premaz) r.š. do 38 cm, te brtvljenje trajnoelastičnim  PU kitom, brtvena traka, galvanizirane  plosne čel. kuke, sve uključeno u stavku. 
U cijenu uključiti sav ostali pomoćni, spojni i pričvrsni materijal, te sva potrebna podešavanja i prilagođavanja. Sve točne mjere uzimati na licu mjesta. </t>
  </si>
  <si>
    <r>
      <t xml:space="preserve">Izrada raznih opšava od pocinčanog lima debljine 0,6 mm završno obrađen plastificiranjem u boji, r.š. do 50 cm iz jednog ili 2 dijela. </t>
    </r>
    <r>
      <rPr>
        <b/>
        <sz val="9"/>
        <rFont val="Calibri"/>
        <family val="2"/>
      </rPr>
      <t>Lim je završno obrađen plastificiranjem, u boji po odabiru projektanta i konzervatora na temelju predloženog uzorka.</t>
    </r>
    <r>
      <rPr>
        <sz val="9"/>
        <rFont val="Calibri"/>
        <family val="2"/>
      </rPr>
      <t xml:space="preserve"> U cijeni je kompletan rad i potreban osnovni i pomoćni materijal kao: tiplanje vijcima Ø 8 mm te brtvljenje trajnoelastičnim kitom, plosna željeza ili kuke za učvršćenje opšava, podložna krovna ljepenka i sl. Izvesti prema glavnom projektu i detalju, te izmjeri na gradilištu.</t>
    </r>
  </si>
  <si>
    <r>
      <rPr>
        <sz val="9"/>
        <rFont val="Calibri"/>
        <family val="2"/>
      </rPr>
      <t>Izvedba certificiranog ETICS-a (prema ETAG 004) sustava toplinske izolacije vanjskih zidova, klasificiranje otpornosti na požar (prema normi HRN EN 13501-1) B, sa svim potrebnim predradnjama i pripremom podloge. Toplinska izolacija se izvodi ekstrudiranim polistirenom (XPS), λ≤0,039 W/mK, debljine 14 cm, s tankoslojnim polimercementnim mortom debljine min 0,5 cm nanesenim u dva sloja i armiranim staklenom alkalnootpornom mrežicom između slojeva. Završno dekorativni sloj izvesti od teraplast žbuke veličine zrna 1,5 mm s dodatkom fungicida na prethodno impregniranu podlogu, sve iz sustava istog proizvođača. Vrsta impregnacije prema vrsti završnog sloja.</t>
    </r>
    <r>
      <rPr>
        <sz val="9"/>
        <color indexed="10"/>
        <rFont val="Calibri"/>
        <family val="2"/>
      </rPr>
      <t xml:space="preserve">
</t>
    </r>
    <r>
      <rPr>
        <b/>
        <sz val="9"/>
        <rFont val="Calibri"/>
        <family val="2"/>
      </rPr>
      <t>Odabir boje, granulacije i teksture žbuke izvršiti će projektant.</t>
    </r>
    <r>
      <rPr>
        <sz val="9"/>
        <rFont val="Calibri"/>
        <family val="2"/>
      </rPr>
      <t xml:space="preserve"> 
U stavku je uključena izvedba probnih uzoraka boje na pročelju zgrade prije odabira završne nijanse boje. 
Ploče XPS-a su lijepljene na podlogu i mehanički učvršćene plastičnim pričvrsnicama sa širokim glavama, sve prema preporuci proizvođača. Minimalni broj pričvrsnica je 6, a maksimalni 12 kom/m². Izbor pričvrsnica i potrebni broj kom po m² je opisan u općim uvjetima. </t>
    </r>
  </si>
  <si>
    <r>
      <rPr>
        <sz val="9"/>
        <rFont val="Calibri"/>
        <family val="2"/>
      </rPr>
      <t>Izvedba certificiranog ETICS-a (prema normi HRN EN 13500:2004) sustava toplinske izolacije vanjskih zidova, klasificiranje otpornosti na požar (prema normi HRN EN 13501-1) A2, sa svim potrebnim predradnjama i pripremom podloge. Toplinska izolacija se izvodi mineralnom (kamenom) vunom λ≤0,039 W/mK, debljine 14 cm, s tankoslojnim polimercementnim mortom debljine min 0,5 cm nanesenim u dva sloja i armiranim staklenom alkalnootpornom mrežicom između slojeva. Završno dekorativni sloj izvesti od silikatne žbuke veličine zrna 1,5 mm na prethodno impregniranu podlogu, sve iz sustava istog proizvođača. Vrsta impregnacije prema vrsti završnog sloja.</t>
    </r>
    <r>
      <rPr>
        <sz val="9"/>
        <color indexed="10"/>
        <rFont val="Calibri"/>
        <family val="2"/>
      </rPr>
      <t xml:space="preserve">
</t>
    </r>
    <r>
      <rPr>
        <b/>
        <sz val="9"/>
        <rFont val="Calibri"/>
        <family val="2"/>
      </rPr>
      <t xml:space="preserve">Odabir boje, granulacije i teksture žbuke izvršiti će projektant. </t>
    </r>
    <r>
      <rPr>
        <sz val="9"/>
        <rFont val="Calibri"/>
        <family val="2"/>
      </rPr>
      <t xml:space="preserve">
U stavku je uključena izvedba probnih uzoraka boje na pročelju zgrade prije odabira završne nijanse boje.
Ploče mineralne (kamene) vune su lijepljene na podlogu i mehanički učvršćene plastičnim pričvrsnicama sa širokim glavama, sve prema preporuci proizvođača. Minimalni broj pričvrsnica je 6, a maksimalni 12 kom/m². Izbor pričvrsnica i potrebni broj kom po m² je opisan u općim uvjetima. </t>
    </r>
  </si>
  <si>
    <r>
      <rPr>
        <sz val="9"/>
        <rFont val="Calibri"/>
        <family val="2"/>
      </rPr>
      <t xml:space="preserve">Izvedba certificiranog ETICS-a (prema normi HRN EN 13500:2004) sustava toplinske izolacije vanjskih zidova, klasificiranje otpornosti na požar (prema normi HRN EN 13501-1), sa svim potrebnim predradnjama i pripremom podloge. Toplinska izolacija se izvodi mineralnom (kamenom) vunom (λ≤0,036 W/mK, A1-d1), debljine 8 cm, s tankoslojnim polimer cementnim mortom debljine min 0,5 cm nanesenim u dva sloja i armiranim staklenom alkalnootpornom mrežicom između slojeva.
</t>
    </r>
    <r>
      <rPr>
        <b/>
        <sz val="9"/>
        <rFont val="Calibri"/>
        <family val="2"/>
      </rPr>
      <t>U stavku je uključeno izravnavanje zidova kako bi se dobila ravna podloga.</t>
    </r>
    <r>
      <rPr>
        <sz val="9"/>
        <color indexed="10"/>
        <rFont val="Calibri"/>
        <family val="2"/>
      </rPr>
      <t xml:space="preserve">
</t>
    </r>
    <r>
      <rPr>
        <sz val="9"/>
        <rFont val="Calibri"/>
        <family val="2"/>
      </rPr>
      <t xml:space="preserve">Ploče mineralne (kamene) vune su lijepljene na podlogu i mehanički učvršćene plastičnim pričvrsnicama sa širokim glavama, sve prema preporuci proizvođača. Minimalni broj pričvrsnica je 6, a maksimalni 12 kom/m². Izbor pričvrsnica i potrebni broj kom po m² je opisan u općim uvjetima. </t>
    </r>
    <r>
      <rPr>
        <sz val="9"/>
        <color indexed="10"/>
        <rFont val="Calibri"/>
        <family val="2"/>
      </rPr>
      <t xml:space="preserve">
</t>
    </r>
  </si>
  <si>
    <t>Projekt sufinancira Europska unija iz Europskog fonda za regionalni razvoj (EFRR)</t>
  </si>
  <si>
    <t>Višestambena zgrada u Pazinu, 
Ulica Dinka Trinajstića 4, 4 A-E, 6, 8, Pazin,</t>
  </si>
  <si>
    <t>Suvlasnici stambeno - poslovne zgrade u Pazinu, 
Ulica Dinka Trinajstića 4, 4 A-E, 6, 8,
zastupani po upravitelju zgrade Pazin d.o.o.</t>
  </si>
  <si>
    <t>GRAĐEVINSKI I OBRTNIČKI RADOVI (bez PDV-a) :</t>
  </si>
</sst>
</file>

<file path=xl/styles.xml><?xml version="1.0" encoding="utf-8"?>
<styleSheet xmlns="http://schemas.openxmlformats.org/spreadsheetml/2006/main">
  <numFmts count="4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0\ &quot;ден.&quot;;\-#,##0\ &quot;ден.&quot;"/>
    <numFmt numFmtId="173" formatCode="#,##0\ &quot;ден.&quot;;[Red]\-#,##0\ &quot;ден.&quot;"/>
    <numFmt numFmtId="174" formatCode="#,##0.00\ &quot;ден.&quot;;\-#,##0.00\ &quot;ден.&quot;"/>
    <numFmt numFmtId="175" formatCode="#,##0.00\ &quot;ден.&quot;;[Red]\-#,##0.00\ &quot;ден.&quot;"/>
    <numFmt numFmtId="176" formatCode="_-* #,##0\ &quot;ден.&quot;_-;\-* #,##0\ &quot;ден.&quot;_-;_-* &quot;-&quot;\ &quot;ден.&quot;_-;_-@_-"/>
    <numFmt numFmtId="177" formatCode="_-* #,##0\ _д_е_н_._-;\-* #,##0\ _д_е_н_._-;_-* &quot;-&quot;\ _д_е_н_._-;_-@_-"/>
    <numFmt numFmtId="178" formatCode="_-* #,##0.00\ &quot;ден.&quot;_-;\-* #,##0.00\ &quot;ден.&quot;_-;_-* &quot;-&quot;??\ &quot;ден.&quot;_-;_-@_-"/>
    <numFmt numFmtId="179" formatCode="_-* #,##0.00\ _д_е_н_._-;\-* #,##0.00\ _д_е_н_._-;_-* &quot;-&quot;??\ _д_е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0\ _k_n"/>
    <numFmt numFmtId="189" formatCode="#,##0.00;[Red]#,##0.00"/>
    <numFmt numFmtId="190" formatCode="&quot;Yes&quot;;&quot;Yes&quot;;&quot;No&quot;"/>
    <numFmt numFmtId="191" formatCode="&quot;True&quot;;&quot;True&quot;;&quot;False&quot;"/>
    <numFmt numFmtId="192" formatCode="&quot;On&quot;;&quot;On&quot;;&quot;Off&quot;"/>
    <numFmt numFmtId="193" formatCode="[$€-2]\ #,##0.00_);[Red]\([$€-2]\ #,##0.00\)"/>
    <numFmt numFmtId="194" formatCode="00000"/>
    <numFmt numFmtId="195" formatCode="[$-41A]d\.\ mmmm\ yyyy\."/>
    <numFmt numFmtId="196" formatCode="0.0"/>
    <numFmt numFmtId="197" formatCode="#,##0.000"/>
    <numFmt numFmtId="198" formatCode="#,##0.0"/>
    <numFmt numFmtId="199" formatCode="#,##0.00_ ;[Red]\-#,##0.00\ "/>
    <numFmt numFmtId="200" formatCode="0.0000"/>
    <numFmt numFmtId="201" formatCode="#,##0\ _k_n"/>
    <numFmt numFmtId="202" formatCode="#,##0.0000"/>
  </numFmts>
  <fonts count="120">
    <font>
      <sz val="11"/>
      <color theme="1"/>
      <name val="Calibri"/>
      <family val="2"/>
    </font>
    <font>
      <sz val="11"/>
      <color indexed="8"/>
      <name val="Calibri"/>
      <family val="2"/>
    </font>
    <font>
      <b/>
      <sz val="9"/>
      <name val="Arial CE"/>
      <family val="0"/>
    </font>
    <font>
      <sz val="9"/>
      <name val="Arial CE"/>
      <family val="0"/>
    </font>
    <font>
      <sz val="9"/>
      <name val="Arial"/>
      <family val="2"/>
    </font>
    <font>
      <b/>
      <sz val="9"/>
      <name val="Arial"/>
      <family val="2"/>
    </font>
    <font>
      <i/>
      <sz val="9"/>
      <name val="Arial"/>
      <family val="2"/>
    </font>
    <font>
      <sz val="10"/>
      <name val="Arial CE"/>
      <family val="0"/>
    </font>
    <font>
      <b/>
      <sz val="10"/>
      <name val="Arial CE"/>
      <family val="0"/>
    </font>
    <font>
      <b/>
      <sz val="14"/>
      <name val="Arial CE"/>
      <family val="2"/>
    </font>
    <font>
      <sz val="12"/>
      <name val="Arial CE"/>
      <family val="2"/>
    </font>
    <font>
      <b/>
      <sz val="10"/>
      <name val="Arial"/>
      <family val="2"/>
    </font>
    <font>
      <sz val="11"/>
      <name val="Arial CE"/>
      <family val="2"/>
    </font>
    <font>
      <b/>
      <sz val="11"/>
      <name val="Arial CE"/>
      <family val="0"/>
    </font>
    <font>
      <b/>
      <sz val="11"/>
      <name val="Arial"/>
      <family val="2"/>
    </font>
    <font>
      <sz val="9"/>
      <color indexed="8"/>
      <name val="Arial"/>
      <family val="2"/>
    </font>
    <font>
      <sz val="10"/>
      <name val="Arial"/>
      <family val="2"/>
    </font>
    <font>
      <b/>
      <sz val="12"/>
      <name val="Arial CE"/>
      <family val="0"/>
    </font>
    <font>
      <b/>
      <sz val="11"/>
      <color indexed="8"/>
      <name val="Calibri"/>
      <family val="2"/>
    </font>
    <font>
      <sz val="11"/>
      <color indexed="10"/>
      <name val="Calibri"/>
      <family val="2"/>
    </font>
    <font>
      <sz val="11"/>
      <color indexed="8"/>
      <name val="Arial"/>
      <family val="2"/>
    </font>
    <font>
      <b/>
      <sz val="9"/>
      <color indexed="8"/>
      <name val="Arial"/>
      <family val="2"/>
    </font>
    <font>
      <b/>
      <sz val="10"/>
      <color indexed="10"/>
      <name val="Arial"/>
      <family val="2"/>
    </font>
    <font>
      <b/>
      <sz val="12"/>
      <color indexed="8"/>
      <name val="Arial"/>
      <family val="2"/>
    </font>
    <font>
      <sz val="10"/>
      <color indexed="10"/>
      <name val="Arial CE"/>
      <family val="0"/>
    </font>
    <font>
      <b/>
      <sz val="10"/>
      <color indexed="10"/>
      <name val="Arial CE"/>
      <family val="0"/>
    </font>
    <font>
      <sz val="10"/>
      <color indexed="10"/>
      <name val="Arial"/>
      <family val="2"/>
    </font>
    <font>
      <b/>
      <sz val="12"/>
      <color indexed="10"/>
      <name val="Arial"/>
      <family val="2"/>
    </font>
    <font>
      <sz val="8"/>
      <name val="Calibri"/>
      <family val="2"/>
    </font>
    <font>
      <b/>
      <sz val="9"/>
      <color indexed="8"/>
      <name val="Arial Ce"/>
      <family val="0"/>
    </font>
    <font>
      <b/>
      <sz val="11"/>
      <color indexed="8"/>
      <name val="Arial"/>
      <family val="2"/>
    </font>
    <font>
      <b/>
      <sz val="10"/>
      <color indexed="8"/>
      <name val="Arial Narrow"/>
      <family val="2"/>
    </font>
    <font>
      <sz val="11"/>
      <color indexed="10"/>
      <name val="Arial"/>
      <family val="2"/>
    </font>
    <font>
      <sz val="11"/>
      <name val="Calibri"/>
      <family val="2"/>
    </font>
    <font>
      <i/>
      <sz val="11"/>
      <color indexed="8"/>
      <name val="Calibri"/>
      <family val="2"/>
    </font>
    <font>
      <sz val="10"/>
      <color indexed="8"/>
      <name val="Calibri"/>
      <family val="2"/>
    </font>
    <font>
      <sz val="10"/>
      <name val="Calibri"/>
      <family val="2"/>
    </font>
    <font>
      <b/>
      <sz val="12"/>
      <color indexed="8"/>
      <name val="Calibri"/>
      <family val="2"/>
    </font>
    <font>
      <b/>
      <sz val="10"/>
      <color indexed="63"/>
      <name val="Calibri"/>
      <family val="2"/>
    </font>
    <font>
      <b/>
      <sz val="10"/>
      <name val="Calibri"/>
      <family val="2"/>
    </font>
    <font>
      <b/>
      <sz val="12"/>
      <name val="Calibri"/>
      <family val="2"/>
    </font>
    <font>
      <b/>
      <sz val="11"/>
      <name val="Calibri"/>
      <family val="2"/>
    </font>
    <font>
      <b/>
      <sz val="10"/>
      <color indexed="8"/>
      <name val="Calibri"/>
      <family val="2"/>
    </font>
    <font>
      <i/>
      <sz val="10"/>
      <color indexed="8"/>
      <name val="Calibri"/>
      <family val="2"/>
    </font>
    <font>
      <b/>
      <sz val="10"/>
      <color indexed="10"/>
      <name val="Calibri"/>
      <family val="2"/>
    </font>
    <font>
      <b/>
      <sz val="14"/>
      <color indexed="8"/>
      <name val="Calibri"/>
      <family val="2"/>
    </font>
    <font>
      <b/>
      <sz val="14"/>
      <name val="Calibri"/>
      <family val="2"/>
    </font>
    <font>
      <sz val="12"/>
      <name val="Calibri"/>
      <family val="2"/>
    </font>
    <font>
      <b/>
      <sz val="9"/>
      <color indexed="8"/>
      <name val="Calibri"/>
      <family val="2"/>
    </font>
    <font>
      <sz val="14"/>
      <color indexed="8"/>
      <name val="Calibri"/>
      <family val="2"/>
    </font>
    <font>
      <b/>
      <sz val="9"/>
      <name val="Calibri"/>
      <family val="2"/>
    </font>
    <font>
      <sz val="9"/>
      <name val="Calibri"/>
      <family val="2"/>
    </font>
    <font>
      <sz val="9"/>
      <color indexed="10"/>
      <name val="Calibri"/>
      <family val="2"/>
    </font>
    <font>
      <sz val="9"/>
      <color indexed="8"/>
      <name val="Calibri"/>
      <family val="2"/>
    </font>
    <font>
      <i/>
      <sz val="9"/>
      <name val="Calibri"/>
      <family val="2"/>
    </font>
    <font>
      <i/>
      <sz val="10"/>
      <name val="Calibri"/>
      <family val="2"/>
    </font>
    <font>
      <u val="single"/>
      <sz val="11"/>
      <color indexed="36"/>
      <name val="Calibri"/>
      <family val="2"/>
    </font>
    <font>
      <sz val="10"/>
      <color indexed="10"/>
      <name val="Calibri"/>
      <family val="2"/>
    </font>
    <font>
      <b/>
      <i/>
      <sz val="9"/>
      <name val="Calibri"/>
      <family val="2"/>
    </font>
    <font>
      <vertAlign val="superscript"/>
      <sz val="9"/>
      <name val="Calibri"/>
      <family val="2"/>
    </font>
    <font>
      <b/>
      <u val="single"/>
      <sz val="9"/>
      <name val="Calibri"/>
      <family val="2"/>
    </font>
    <font>
      <sz val="9"/>
      <color indexed="14"/>
      <name val="Calibri"/>
      <family val="2"/>
    </font>
    <font>
      <sz val="11"/>
      <color indexed="14"/>
      <name val="Calibri"/>
      <family val="2"/>
    </font>
    <font>
      <sz val="11"/>
      <name val="Arial"/>
      <family val="2"/>
    </font>
    <font>
      <b/>
      <sz val="16"/>
      <name val="Calibri"/>
      <family val="2"/>
    </font>
    <font>
      <b/>
      <sz val="12"/>
      <name val="Arial"/>
      <family val="2"/>
    </font>
    <font>
      <sz val="12"/>
      <name val="Arial"/>
      <family val="2"/>
    </font>
    <font>
      <sz val="11"/>
      <name val="Arial Narrow"/>
      <family val="2"/>
    </font>
    <font>
      <sz val="9"/>
      <name val="Consolas"/>
      <family val="3"/>
    </font>
    <font>
      <sz val="9"/>
      <color indexed="52"/>
      <name val="Calibri"/>
      <family val="2"/>
    </font>
    <font>
      <sz val="9"/>
      <color indexed="40"/>
      <name val="Calibri"/>
      <family val="2"/>
    </font>
    <font>
      <sz val="9"/>
      <color indexed="30"/>
      <name val="Calibri"/>
      <family val="2"/>
    </font>
    <font>
      <sz val="11"/>
      <color indexed="30"/>
      <name val="Arial"/>
      <family val="2"/>
    </font>
    <font>
      <sz val="9"/>
      <name val="GreekC"/>
      <family val="0"/>
    </font>
    <font>
      <b/>
      <sz val="9"/>
      <color indexed="30"/>
      <name val="Calibri"/>
      <family val="2"/>
    </font>
    <font>
      <i/>
      <sz val="9"/>
      <color indexed="30"/>
      <name val="Calibri"/>
      <family val="2"/>
    </font>
    <font>
      <sz val="11"/>
      <color indexed="30"/>
      <name val="Calibri"/>
      <family val="2"/>
    </font>
    <font>
      <vertAlign val="superscript"/>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9"/>
      <color indexed="10"/>
      <name val="Calibri"/>
      <family val="2"/>
    </font>
    <font>
      <i/>
      <sz val="9"/>
      <color indexed="10"/>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theme="1"/>
      <name val="Calibri"/>
      <family val="2"/>
    </font>
    <font>
      <sz val="9"/>
      <color theme="1"/>
      <name val="Calibri"/>
      <family val="2"/>
    </font>
    <font>
      <sz val="9"/>
      <color rgb="FFFF0000"/>
      <name val="Calibri"/>
      <family val="2"/>
    </font>
    <font>
      <b/>
      <sz val="9"/>
      <color rgb="FFFF0000"/>
      <name val="Calibri"/>
      <family val="2"/>
    </font>
    <font>
      <b/>
      <sz val="10"/>
      <color rgb="FFFF0000"/>
      <name val="Calibri"/>
      <family val="2"/>
    </font>
    <font>
      <sz val="11"/>
      <color rgb="FFFF0000"/>
      <name val="Arial"/>
      <family val="2"/>
    </font>
    <font>
      <i/>
      <sz val="9"/>
      <color rgb="FFFF0000"/>
      <name val="Calibri"/>
      <family val="2"/>
    </font>
    <font>
      <b/>
      <sz val="9"/>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22"/>
        <bgColor indexed="64"/>
      </patternFill>
    </fill>
    <fill>
      <patternFill patternType="solid">
        <fgColor rgb="FFFFFF00"/>
        <bgColor indexed="64"/>
      </patternFill>
    </fill>
  </fills>
  <borders count="2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top/>
      <bottom style="medium"/>
    </border>
    <border>
      <left/>
      <right/>
      <top/>
      <bottom style="thin"/>
    </border>
    <border>
      <left/>
      <right/>
      <top style="medium"/>
      <bottom/>
    </border>
    <border>
      <left style="medium"/>
      <right/>
      <top style="medium"/>
      <bottom style="medium"/>
    </border>
    <border>
      <left/>
      <right/>
      <top style="medium"/>
      <bottom style="medium"/>
    </border>
    <border>
      <left>
        <color indexed="63"/>
      </left>
      <right>
        <color indexed="63"/>
      </right>
      <top style="thin"/>
      <bottom>
        <color indexed="63"/>
      </bottom>
    </border>
    <border>
      <left/>
      <right style="medium"/>
      <top style="medium"/>
      <bottom style="medium"/>
    </border>
    <border>
      <left style="thin"/>
      <right style="thin"/>
      <top style="thin"/>
      <bottom style="thin"/>
    </border>
    <border>
      <left>
        <color indexed="63"/>
      </left>
      <right>
        <color indexed="63"/>
      </right>
      <top style="thin"/>
      <bottom style="medium"/>
    </border>
    <border>
      <left style="medium"/>
      <right/>
      <top>
        <color indexed="63"/>
      </top>
      <bottom style="medium"/>
    </border>
    <border>
      <left style="medium"/>
      <right style="medium"/>
      <top style="medium"/>
      <bottom style="medium"/>
    </border>
    <border>
      <left/>
      <right/>
      <top style="medium"/>
      <bottom style="thin"/>
    </border>
    <border>
      <left/>
      <right/>
      <top/>
      <bottom style="hair">
        <color indexed="8"/>
      </bottom>
    </border>
    <border>
      <left>
        <color indexed="63"/>
      </left>
      <right>
        <color indexed="63"/>
      </right>
      <top>
        <color indexed="63"/>
      </top>
      <bottom style="hair"/>
    </border>
    <border>
      <left style="medium"/>
      <right style="medium"/>
      <top>
        <color indexed="63"/>
      </top>
      <bottom style="medium"/>
    </border>
    <border>
      <left style="thin"/>
      <right/>
      <top style="thin"/>
      <bottom style="thin"/>
    </border>
    <border>
      <left/>
      <right/>
      <top style="thin"/>
      <bottom style="thin"/>
    </border>
    <border>
      <left/>
      <right style="thin"/>
      <top style="thin"/>
      <bottom style="thin"/>
    </border>
    <border>
      <left/>
      <right style="medium"/>
      <top>
        <color indexed="63"/>
      </top>
      <bottom style="medium"/>
    </border>
  </borders>
  <cellStyleXfs count="6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0"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1" fillId="19" borderId="1" applyNumberFormat="0" applyFont="0" applyAlignment="0" applyProtection="0"/>
    <xf numFmtId="43" fontId="16" fillId="0" borderId="0" applyFont="0" applyFill="0" applyBorder="0" applyAlignment="0" applyProtection="0"/>
    <xf numFmtId="0" fontId="96" fillId="20" borderId="0" applyNumberFormat="0" applyBorder="0" applyAlignment="0" applyProtection="0"/>
    <xf numFmtId="0" fontId="97" fillId="0" borderId="0" applyNumberFormat="0" applyFill="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5" fillId="26" borderId="0" applyNumberFormat="0" applyBorder="0" applyAlignment="0" applyProtection="0"/>
    <xf numFmtId="0" fontId="98" fillId="27" borderId="2" applyNumberFormat="0" applyAlignment="0" applyProtection="0"/>
    <xf numFmtId="0" fontId="99" fillId="27" borderId="3" applyNumberFormat="0" applyAlignment="0" applyProtection="0"/>
    <xf numFmtId="0" fontId="100" fillId="28" borderId="0" applyNumberFormat="0" applyBorder="0" applyAlignment="0" applyProtection="0"/>
    <xf numFmtId="0" fontId="101" fillId="0" borderId="0" applyNumberFormat="0" applyFill="0" applyBorder="0" applyAlignment="0" applyProtection="0"/>
    <xf numFmtId="0" fontId="102" fillId="0" borderId="4" applyNumberFormat="0" applyFill="0" applyAlignment="0" applyProtection="0"/>
    <xf numFmtId="0" fontId="103" fillId="0" borderId="5" applyNumberFormat="0" applyFill="0" applyAlignment="0" applyProtection="0"/>
    <xf numFmtId="0" fontId="104" fillId="0" borderId="6" applyNumberFormat="0" applyFill="0" applyAlignment="0" applyProtection="0"/>
    <xf numFmtId="0" fontId="104" fillId="0" borderId="0" applyNumberFormat="0" applyFill="0" applyBorder="0" applyAlignment="0" applyProtection="0"/>
    <xf numFmtId="0" fontId="105" fillId="29" borderId="0" applyNumberFormat="0" applyBorder="0" applyAlignment="0" applyProtection="0"/>
    <xf numFmtId="0" fontId="16"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06" fillId="0" borderId="7" applyNumberFormat="0" applyFill="0" applyAlignment="0" applyProtection="0"/>
    <xf numFmtId="0" fontId="56" fillId="0" borderId="0" applyNumberFormat="0" applyFill="0" applyBorder="0" applyAlignment="0" applyProtection="0"/>
    <xf numFmtId="0" fontId="107" fillId="30" borderId="8" applyNumberFormat="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10" fillId="0" borderId="9" applyNumberFormat="0" applyFill="0" applyAlignment="0" applyProtection="0"/>
    <xf numFmtId="0" fontId="111" fillId="31" borderId="3"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47">
    <xf numFmtId="0" fontId="0" fillId="0" borderId="0" xfId="0" applyFont="1" applyAlignment="1">
      <alignment/>
    </xf>
    <xf numFmtId="0" fontId="20" fillId="0" borderId="0" xfId="0" applyFont="1" applyAlignment="1">
      <alignment/>
    </xf>
    <xf numFmtId="2" fontId="7" fillId="0" borderId="0" xfId="0" applyNumberFormat="1" applyFont="1" applyAlignment="1">
      <alignment horizontal="left" vertical="top"/>
    </xf>
    <xf numFmtId="4" fontId="7" fillId="0" borderId="0" xfId="0" applyNumberFormat="1" applyFont="1" applyAlignment="1">
      <alignment horizontal="right" vertical="top"/>
    </xf>
    <xf numFmtId="2" fontId="8" fillId="0" borderId="0" xfId="0" applyNumberFormat="1" applyFont="1" applyAlignment="1">
      <alignment horizontal="left"/>
    </xf>
    <xf numFmtId="2" fontId="8" fillId="0" borderId="0" xfId="0" applyNumberFormat="1" applyFont="1" applyAlignment="1">
      <alignment horizontal="left" vertical="top"/>
    </xf>
    <xf numFmtId="49" fontId="7" fillId="0" borderId="0" xfId="0" applyNumberFormat="1" applyFont="1" applyAlignment="1">
      <alignment horizontal="left" vertical="top"/>
    </xf>
    <xf numFmtId="2" fontId="8" fillId="0" borderId="0" xfId="0" applyNumberFormat="1" applyFont="1" applyAlignment="1">
      <alignment horizontal="right"/>
    </xf>
    <xf numFmtId="2" fontId="7" fillId="0" borderId="0" xfId="0" applyNumberFormat="1" applyFont="1" applyAlignment="1">
      <alignment horizontal="left"/>
    </xf>
    <xf numFmtId="2" fontId="9" fillId="0" borderId="0" xfId="0" applyNumberFormat="1" applyFont="1" applyAlignment="1">
      <alignment horizontal="left"/>
    </xf>
    <xf numFmtId="2" fontId="10" fillId="0" borderId="0" xfId="0" applyNumberFormat="1" applyFont="1" applyAlignment="1">
      <alignment horizontal="left" vertical="top"/>
    </xf>
    <xf numFmtId="4" fontId="10" fillId="0" borderId="0" xfId="0" applyNumberFormat="1" applyFont="1" applyAlignment="1">
      <alignment horizontal="right" vertical="top"/>
    </xf>
    <xf numFmtId="2" fontId="0" fillId="0" borderId="0" xfId="0" applyNumberFormat="1" applyBorder="1" applyAlignment="1">
      <alignment horizontal="left" vertical="top"/>
    </xf>
    <xf numFmtId="2" fontId="10" fillId="0" borderId="0" xfId="0" applyNumberFormat="1" applyFont="1" applyBorder="1" applyAlignment="1">
      <alignment horizontal="left" vertical="top"/>
    </xf>
    <xf numFmtId="4" fontId="10" fillId="0" borderId="0" xfId="0" applyNumberFormat="1" applyFont="1" applyBorder="1" applyAlignment="1">
      <alignment horizontal="right" vertical="top"/>
    </xf>
    <xf numFmtId="2" fontId="7" fillId="0" borderId="0" xfId="0" applyNumberFormat="1" applyFont="1" applyAlignment="1">
      <alignment horizontal="left" vertical="top"/>
    </xf>
    <xf numFmtId="2" fontId="7" fillId="0" borderId="0" xfId="0" applyNumberFormat="1" applyFont="1" applyFill="1" applyAlignment="1">
      <alignment horizontal="left" vertical="top"/>
    </xf>
    <xf numFmtId="2" fontId="10" fillId="0" borderId="0" xfId="0" applyNumberFormat="1" applyFont="1" applyFill="1" applyAlignment="1">
      <alignment horizontal="left" vertical="top"/>
    </xf>
    <xf numFmtId="2" fontId="12" fillId="0" borderId="0" xfId="0" applyNumberFormat="1" applyFont="1" applyFill="1" applyAlignment="1">
      <alignment horizontal="right" vertical="top"/>
    </xf>
    <xf numFmtId="2" fontId="8" fillId="0" borderId="0" xfId="0" applyNumberFormat="1" applyFont="1" applyFill="1" applyAlignment="1">
      <alignment horizontal="left" vertical="top"/>
    </xf>
    <xf numFmtId="2" fontId="12" fillId="0" borderId="0" xfId="0" applyNumberFormat="1" applyFont="1" applyFill="1" applyAlignment="1">
      <alignment horizontal="left" vertical="top"/>
    </xf>
    <xf numFmtId="4" fontId="2" fillId="0" borderId="0" xfId="0" applyNumberFormat="1" applyFont="1" applyFill="1" applyAlignment="1">
      <alignment horizontal="right" vertical="top"/>
    </xf>
    <xf numFmtId="2" fontId="7" fillId="0" borderId="0" xfId="0" applyNumberFormat="1" applyFont="1" applyBorder="1" applyAlignment="1">
      <alignment horizontal="left" vertical="top"/>
    </xf>
    <xf numFmtId="2" fontId="13" fillId="0" borderId="0" xfId="0" applyNumberFormat="1" applyFont="1" applyFill="1" applyBorder="1" applyAlignment="1">
      <alignment horizontal="right" vertical="top"/>
    </xf>
    <xf numFmtId="2" fontId="8" fillId="0" borderId="0" xfId="0" applyNumberFormat="1" applyFont="1" applyFill="1" applyBorder="1" applyAlignment="1">
      <alignment horizontal="left" vertical="top"/>
    </xf>
    <xf numFmtId="2" fontId="10" fillId="0" borderId="0" xfId="0" applyNumberFormat="1" applyFont="1" applyFill="1" applyBorder="1" applyAlignment="1">
      <alignment horizontal="left" vertical="top"/>
    </xf>
    <xf numFmtId="4" fontId="2" fillId="0" borderId="0" xfId="0" applyNumberFormat="1" applyFont="1" applyFill="1" applyBorder="1" applyAlignment="1">
      <alignment horizontal="right" vertical="top"/>
    </xf>
    <xf numFmtId="0" fontId="18" fillId="0" borderId="0" xfId="0" applyFont="1" applyBorder="1" applyAlignment="1">
      <alignment horizontal="center"/>
    </xf>
    <xf numFmtId="0" fontId="18" fillId="0" borderId="0" xfId="0" applyFont="1" applyBorder="1" applyAlignment="1">
      <alignment/>
    </xf>
    <xf numFmtId="0" fontId="0" fillId="0" borderId="0" xfId="0" applyBorder="1" applyAlignment="1">
      <alignment/>
    </xf>
    <xf numFmtId="4" fontId="8" fillId="0" borderId="0" xfId="0" applyNumberFormat="1" applyFont="1" applyFill="1" applyBorder="1" applyAlignment="1">
      <alignment horizontal="right" vertical="top"/>
    </xf>
    <xf numFmtId="2" fontId="7" fillId="0" borderId="0" xfId="0" applyNumberFormat="1" applyFont="1" applyFill="1" applyBorder="1" applyAlignment="1">
      <alignment horizontal="left" vertical="top"/>
    </xf>
    <xf numFmtId="2" fontId="12" fillId="0" borderId="0" xfId="0" applyNumberFormat="1" applyFont="1" applyFill="1" applyBorder="1" applyAlignment="1">
      <alignment horizontal="left" vertical="top"/>
    </xf>
    <xf numFmtId="2" fontId="8" fillId="0" borderId="0" xfId="0" applyNumberFormat="1" applyFont="1" applyFill="1" applyBorder="1" applyAlignment="1">
      <alignment horizontal="left" vertical="top"/>
    </xf>
    <xf numFmtId="2" fontId="12" fillId="0" borderId="0" xfId="0" applyNumberFormat="1" applyFont="1" applyBorder="1" applyAlignment="1">
      <alignment horizontal="left" vertical="top"/>
    </xf>
    <xf numFmtId="4" fontId="10" fillId="0" borderId="0" xfId="0" applyNumberFormat="1" applyFont="1" applyFill="1" applyBorder="1" applyAlignment="1">
      <alignment horizontal="right" vertical="top"/>
    </xf>
    <xf numFmtId="0" fontId="0" fillId="0" borderId="0" xfId="0" applyFont="1" applyAlignment="1">
      <alignment/>
    </xf>
    <xf numFmtId="2" fontId="17" fillId="0" borderId="0" xfId="0" applyNumberFormat="1" applyFont="1" applyAlignment="1">
      <alignment horizontal="left" vertical="top"/>
    </xf>
    <xf numFmtId="0" fontId="22" fillId="0" borderId="0" xfId="0" applyFont="1" applyAlignment="1">
      <alignment/>
    </xf>
    <xf numFmtId="0" fontId="23" fillId="0" borderId="0" xfId="0" applyFont="1" applyAlignment="1">
      <alignment/>
    </xf>
    <xf numFmtId="0" fontId="0" fillId="0" borderId="0" xfId="0" applyFill="1" applyBorder="1" applyAlignment="1">
      <alignment/>
    </xf>
    <xf numFmtId="0" fontId="18" fillId="0" borderId="0" xfId="0" applyFont="1" applyFill="1" applyBorder="1" applyAlignment="1">
      <alignment/>
    </xf>
    <xf numFmtId="2" fontId="8" fillId="0" borderId="0" xfId="0" applyNumberFormat="1" applyFont="1" applyBorder="1" applyAlignment="1">
      <alignment horizontal="left" vertical="top"/>
    </xf>
    <xf numFmtId="4" fontId="0" fillId="0" borderId="0" xfId="0" applyNumberFormat="1" applyBorder="1" applyAlignment="1">
      <alignment horizontal="right" vertical="top"/>
    </xf>
    <xf numFmtId="2" fontId="0" fillId="0" borderId="0" xfId="0" applyNumberFormat="1" applyFill="1" applyBorder="1" applyAlignment="1">
      <alignment horizontal="left" vertical="top"/>
    </xf>
    <xf numFmtId="2" fontId="12" fillId="0" borderId="0" xfId="0" applyNumberFormat="1" applyFont="1" applyFill="1" applyBorder="1" applyAlignment="1">
      <alignment horizontal="right" vertical="top"/>
    </xf>
    <xf numFmtId="4" fontId="97" fillId="0" borderId="0" xfId="36" applyNumberFormat="1" applyFill="1" applyBorder="1" applyAlignment="1" applyProtection="1">
      <alignment/>
      <protection/>
    </xf>
    <xf numFmtId="4" fontId="97" fillId="0" borderId="0" xfId="36" applyNumberFormat="1" applyBorder="1" applyAlignment="1" applyProtection="1">
      <alignment horizontal="right" vertical="top"/>
      <protection/>
    </xf>
    <xf numFmtId="4" fontId="21" fillId="0" borderId="0" xfId="0" applyNumberFormat="1" applyFont="1" applyFill="1" applyBorder="1" applyAlignment="1">
      <alignment/>
    </xf>
    <xf numFmtId="2" fontId="8" fillId="0" borderId="0" xfId="0" applyNumberFormat="1" applyFont="1" applyBorder="1" applyAlignment="1">
      <alignment horizontal="left" vertical="top"/>
    </xf>
    <xf numFmtId="2" fontId="24" fillId="0" borderId="0" xfId="0" applyNumberFormat="1" applyFont="1" applyAlignment="1">
      <alignment horizontal="left"/>
    </xf>
    <xf numFmtId="2" fontId="25" fillId="0" borderId="0" xfId="0" applyNumberFormat="1" applyFont="1" applyAlignment="1">
      <alignment horizontal="left"/>
    </xf>
    <xf numFmtId="2" fontId="24" fillId="0" borderId="0" xfId="0" applyNumberFormat="1" applyFont="1" applyAlignment="1">
      <alignment horizontal="left" vertical="top"/>
    </xf>
    <xf numFmtId="4" fontId="24" fillId="0" borderId="0" xfId="0" applyNumberFormat="1" applyFont="1" applyAlignment="1">
      <alignment horizontal="right" vertical="top"/>
    </xf>
    <xf numFmtId="2" fontId="25" fillId="0" borderId="0" xfId="0" applyNumberFormat="1" applyFont="1" applyAlignment="1">
      <alignment horizontal="left" vertical="top"/>
    </xf>
    <xf numFmtId="0" fontId="19" fillId="0" borderId="0" xfId="0" applyFont="1" applyAlignment="1">
      <alignment/>
    </xf>
    <xf numFmtId="0" fontId="22" fillId="0" borderId="0" xfId="0" applyFont="1" applyAlignment="1">
      <alignment horizontal="left"/>
    </xf>
    <xf numFmtId="4" fontId="24" fillId="0" borderId="0" xfId="0" applyNumberFormat="1" applyFont="1" applyAlignment="1">
      <alignment horizontal="left" vertical="top"/>
    </xf>
    <xf numFmtId="0" fontId="22" fillId="0" borderId="0" xfId="0" applyFont="1" applyAlignment="1">
      <alignment/>
    </xf>
    <xf numFmtId="0" fontId="26" fillId="0" borderId="0" xfId="0" applyFont="1" applyAlignment="1">
      <alignment/>
    </xf>
    <xf numFmtId="0" fontId="27" fillId="0" borderId="0" xfId="0" applyFont="1" applyAlignment="1">
      <alignment/>
    </xf>
    <xf numFmtId="2" fontId="8" fillId="0" borderId="0" xfId="0" applyNumberFormat="1" applyFont="1" applyFill="1" applyBorder="1" applyAlignment="1">
      <alignment horizontal="right"/>
    </xf>
    <xf numFmtId="2" fontId="7" fillId="0" borderId="0" xfId="0" applyNumberFormat="1" applyFont="1" applyFill="1" applyBorder="1" applyAlignment="1">
      <alignment horizontal="right" vertical="top"/>
    </xf>
    <xf numFmtId="2" fontId="8" fillId="0" borderId="0" xfId="0" applyNumberFormat="1" applyFont="1" applyFill="1" applyBorder="1" applyAlignment="1">
      <alignment horizontal="left"/>
    </xf>
    <xf numFmtId="2" fontId="12" fillId="0" borderId="0" xfId="0" applyNumberFormat="1" applyFont="1" applyFill="1" applyBorder="1" applyAlignment="1">
      <alignment horizontal="right"/>
    </xf>
    <xf numFmtId="4" fontId="29" fillId="0" borderId="0" xfId="0" applyNumberFormat="1" applyFont="1" applyBorder="1" applyAlignment="1">
      <alignment/>
    </xf>
    <xf numFmtId="2" fontId="16" fillId="0" borderId="0" xfId="0" applyNumberFormat="1" applyFont="1" applyAlignment="1">
      <alignment horizontal="left" vertical="top"/>
    </xf>
    <xf numFmtId="0" fontId="0" fillId="0" borderId="0" xfId="0" applyAlignment="1">
      <alignment wrapText="1"/>
    </xf>
    <xf numFmtId="0" fontId="16" fillId="0" borderId="0" xfId="0" applyFont="1" applyAlignment="1">
      <alignment horizontal="left" vertical="center"/>
    </xf>
    <xf numFmtId="2" fontId="16" fillId="0" borderId="0" xfId="0" applyNumberFormat="1" applyFont="1" applyAlignment="1">
      <alignment horizontal="left" vertical="center"/>
    </xf>
    <xf numFmtId="4" fontId="5" fillId="0" borderId="0" xfId="0" applyNumberFormat="1" applyFont="1" applyFill="1" applyBorder="1" applyAlignment="1">
      <alignment/>
    </xf>
    <xf numFmtId="2" fontId="11" fillId="0" borderId="0" xfId="0" applyNumberFormat="1" applyFont="1" applyAlignment="1">
      <alignment horizontal="left" vertical="center"/>
    </xf>
    <xf numFmtId="0" fontId="0" fillId="0" borderId="0" xfId="0" applyAlignment="1">
      <alignment horizontal="left" vertical="center"/>
    </xf>
    <xf numFmtId="2" fontId="30" fillId="0" borderId="0" xfId="0" applyNumberFormat="1" applyFont="1" applyFill="1" applyBorder="1" applyAlignment="1">
      <alignment horizontal="left" vertical="center"/>
    </xf>
    <xf numFmtId="2" fontId="11" fillId="0" borderId="0" xfId="0" applyNumberFormat="1" applyFont="1" applyFill="1" applyBorder="1" applyAlignment="1">
      <alignment horizontal="left" vertical="center"/>
    </xf>
    <xf numFmtId="2" fontId="0" fillId="0" borderId="0" xfId="0" applyNumberFormat="1" applyFill="1" applyBorder="1" applyAlignment="1">
      <alignment horizontal="left" vertical="center"/>
    </xf>
    <xf numFmtId="2" fontId="12" fillId="0" borderId="0" xfId="0" applyNumberFormat="1" applyFont="1" applyFill="1" applyBorder="1" applyAlignment="1">
      <alignment horizontal="left" vertical="center"/>
    </xf>
    <xf numFmtId="0" fontId="0" fillId="0" borderId="0" xfId="0" applyBorder="1" applyAlignment="1">
      <alignment horizontal="left" vertical="center"/>
    </xf>
    <xf numFmtId="2" fontId="11" fillId="0" borderId="0" xfId="0" applyNumberFormat="1" applyFont="1" applyBorder="1" applyAlignment="1">
      <alignment horizontal="left" vertical="center"/>
    </xf>
    <xf numFmtId="2" fontId="0" fillId="0" borderId="0" xfId="0" applyNumberFormat="1" applyBorder="1" applyAlignment="1">
      <alignment horizontal="left" vertical="center"/>
    </xf>
    <xf numFmtId="2" fontId="10" fillId="0" borderId="0" xfId="0" applyNumberFormat="1" applyFont="1" applyBorder="1" applyAlignment="1">
      <alignment horizontal="left" vertical="center"/>
    </xf>
    <xf numFmtId="2" fontId="7" fillId="0" borderId="0" xfId="0" applyNumberFormat="1" applyFont="1" applyFill="1" applyBorder="1" applyAlignment="1">
      <alignment horizontal="left" vertical="center"/>
    </xf>
    <xf numFmtId="2" fontId="7" fillId="0" borderId="0" xfId="0" applyNumberFormat="1" applyFont="1" applyBorder="1" applyAlignment="1">
      <alignment horizontal="left" vertical="center"/>
    </xf>
    <xf numFmtId="4" fontId="21" fillId="0" borderId="0" xfId="0" applyNumberFormat="1" applyFont="1" applyFill="1" applyBorder="1" applyAlignment="1">
      <alignment horizontal="left" vertical="center"/>
    </xf>
    <xf numFmtId="2" fontId="30" fillId="0" borderId="0" xfId="0" applyNumberFormat="1" applyFont="1" applyBorder="1" applyAlignment="1">
      <alignment horizontal="left" vertical="center"/>
    </xf>
    <xf numFmtId="2" fontId="13" fillId="0" borderId="0" xfId="0" applyNumberFormat="1" applyFont="1" applyFill="1" applyBorder="1" applyAlignment="1">
      <alignment horizontal="right" vertical="center"/>
    </xf>
    <xf numFmtId="4" fontId="21" fillId="0" borderId="0" xfId="0" applyNumberFormat="1" applyFont="1" applyFill="1" applyBorder="1" applyAlignment="1">
      <alignment horizontal="right" vertical="center"/>
    </xf>
    <xf numFmtId="2" fontId="12" fillId="0" borderId="0" xfId="0" applyNumberFormat="1" applyFont="1" applyFill="1" applyBorder="1" applyAlignment="1">
      <alignment horizontal="right" vertical="center"/>
    </xf>
    <xf numFmtId="49" fontId="21" fillId="0" borderId="0" xfId="0" applyNumberFormat="1" applyFont="1" applyFill="1" applyBorder="1" applyAlignment="1">
      <alignment horizontal="right" vertical="center"/>
    </xf>
    <xf numFmtId="0" fontId="0" fillId="0" borderId="0" xfId="0" applyAlignment="1">
      <alignment horizontal="center"/>
    </xf>
    <xf numFmtId="4" fontId="16" fillId="0" borderId="0" xfId="0" applyNumberFormat="1" applyFont="1" applyAlignment="1">
      <alignment horizontal="left" vertical="center"/>
    </xf>
    <xf numFmtId="0" fontId="20" fillId="0" borderId="0" xfId="0" applyFont="1" applyAlignment="1">
      <alignment horizontal="left" vertical="center"/>
    </xf>
    <xf numFmtId="0" fontId="33" fillId="0" borderId="0" xfId="0" applyFont="1" applyBorder="1" applyAlignment="1">
      <alignment vertical="top"/>
    </xf>
    <xf numFmtId="0" fontId="19" fillId="0" borderId="0" xfId="0" applyFont="1" applyBorder="1" applyAlignment="1">
      <alignment/>
    </xf>
    <xf numFmtId="4" fontId="16" fillId="0" borderId="0" xfId="0" applyNumberFormat="1" applyFont="1" applyBorder="1" applyAlignment="1">
      <alignment horizontal="left" vertical="center"/>
    </xf>
    <xf numFmtId="2" fontId="14" fillId="0" borderId="0" xfId="0" applyNumberFormat="1" applyFont="1" applyFill="1" applyBorder="1" applyAlignment="1">
      <alignment horizontal="left" vertical="center"/>
    </xf>
    <xf numFmtId="2" fontId="17" fillId="0" borderId="0" xfId="0" applyNumberFormat="1" applyFont="1" applyBorder="1" applyAlignment="1">
      <alignment horizontal="left" vertical="center"/>
    </xf>
    <xf numFmtId="2" fontId="9" fillId="0" borderId="0" xfId="0" applyNumberFormat="1" applyFont="1" applyBorder="1" applyAlignment="1">
      <alignment horizontal="left" vertical="center"/>
    </xf>
    <xf numFmtId="4" fontId="9" fillId="0" borderId="0" xfId="0" applyNumberFormat="1" applyFont="1" applyBorder="1" applyAlignment="1">
      <alignment horizontal="left" vertical="center"/>
    </xf>
    <xf numFmtId="2" fontId="8" fillId="0" borderId="0" xfId="0" applyNumberFormat="1" applyFont="1" applyFill="1" applyBorder="1" applyAlignment="1">
      <alignment horizontal="left" vertical="center"/>
    </xf>
    <xf numFmtId="2" fontId="36" fillId="0" borderId="0" xfId="0" applyNumberFormat="1" applyFont="1" applyAlignment="1">
      <alignment horizontal="left" vertical="center"/>
    </xf>
    <xf numFmtId="0" fontId="36" fillId="0" borderId="0" xfId="0" applyFont="1" applyAlignment="1">
      <alignment horizontal="left" vertical="center"/>
    </xf>
    <xf numFmtId="0" fontId="35" fillId="0" borderId="0" xfId="0" applyFont="1" applyAlignment="1">
      <alignment horizontal="left" vertical="center"/>
    </xf>
    <xf numFmtId="2" fontId="40" fillId="0" borderId="0" xfId="0" applyNumberFormat="1" applyFont="1" applyAlignment="1">
      <alignment horizontal="left" vertical="center"/>
    </xf>
    <xf numFmtId="2" fontId="41" fillId="0" borderId="0" xfId="0" applyNumberFormat="1" applyFont="1" applyAlignment="1">
      <alignment horizontal="left" vertical="center"/>
    </xf>
    <xf numFmtId="0" fontId="42" fillId="0" borderId="0" xfId="0" applyFont="1" applyAlignment="1">
      <alignment horizontal="left" vertical="center"/>
    </xf>
    <xf numFmtId="0" fontId="1" fillId="0" borderId="0" xfId="0" applyFont="1" applyAlignment="1">
      <alignment/>
    </xf>
    <xf numFmtId="2" fontId="36" fillId="0" borderId="0" xfId="0" applyNumberFormat="1" applyFont="1" applyAlignment="1">
      <alignment horizontal="left" vertical="top"/>
    </xf>
    <xf numFmtId="4" fontId="36" fillId="0" borderId="0" xfId="0" applyNumberFormat="1" applyFont="1" applyAlignment="1">
      <alignment horizontal="right" vertical="top"/>
    </xf>
    <xf numFmtId="2" fontId="36" fillId="0" borderId="0" xfId="0" applyNumberFormat="1" applyFont="1" applyAlignment="1">
      <alignment horizontal="left"/>
    </xf>
    <xf numFmtId="0" fontId="44" fillId="0" borderId="0" xfId="0" applyFont="1" applyAlignment="1">
      <alignment/>
    </xf>
    <xf numFmtId="2" fontId="39" fillId="0" borderId="0" xfId="0" applyNumberFormat="1" applyFont="1" applyAlignment="1">
      <alignment horizontal="left"/>
    </xf>
    <xf numFmtId="0" fontId="37" fillId="0" borderId="0" xfId="0" applyFont="1" applyAlignment="1">
      <alignment/>
    </xf>
    <xf numFmtId="0" fontId="38" fillId="0" borderId="0" xfId="0" applyFont="1" applyAlignment="1">
      <alignment/>
    </xf>
    <xf numFmtId="2" fontId="36" fillId="0" borderId="0" xfId="0" applyNumberFormat="1" applyFont="1" applyAlignment="1">
      <alignment horizontal="left" vertical="center" wrapText="1"/>
    </xf>
    <xf numFmtId="0" fontId="37" fillId="0" borderId="0" xfId="0" applyFont="1" applyAlignment="1">
      <alignment horizontal="center"/>
    </xf>
    <xf numFmtId="0" fontId="37" fillId="0" borderId="0" xfId="0" applyFont="1" applyAlignment="1">
      <alignment horizontal="center" wrapText="1"/>
    </xf>
    <xf numFmtId="2" fontId="46" fillId="0" borderId="0" xfId="0" applyNumberFormat="1" applyFont="1" applyAlignment="1">
      <alignment horizontal="left" vertical="center"/>
    </xf>
    <xf numFmtId="2" fontId="36" fillId="0" borderId="0" xfId="0" applyNumberFormat="1" applyFont="1" applyFill="1" applyAlignment="1">
      <alignment horizontal="left" vertical="top"/>
    </xf>
    <xf numFmtId="2" fontId="47" fillId="0" borderId="0" xfId="0" applyNumberFormat="1" applyFont="1" applyAlignment="1">
      <alignment horizontal="left" vertical="top"/>
    </xf>
    <xf numFmtId="2" fontId="39" fillId="0" borderId="0" xfId="0" applyNumberFormat="1" applyFont="1" applyAlignment="1">
      <alignment horizontal="left" vertical="top"/>
    </xf>
    <xf numFmtId="2" fontId="46" fillId="0" borderId="0" xfId="0" applyNumberFormat="1" applyFont="1" applyAlignment="1">
      <alignment horizontal="left"/>
    </xf>
    <xf numFmtId="2" fontId="40" fillId="0" borderId="10" xfId="0" applyNumberFormat="1" applyFont="1" applyBorder="1" applyAlignment="1">
      <alignment horizontal="left" vertical="center"/>
    </xf>
    <xf numFmtId="2" fontId="46" fillId="0" borderId="10" xfId="0" applyNumberFormat="1" applyFont="1" applyBorder="1" applyAlignment="1">
      <alignment horizontal="left" vertical="center"/>
    </xf>
    <xf numFmtId="4" fontId="46" fillId="0" borderId="10" xfId="0" applyNumberFormat="1" applyFont="1" applyBorder="1" applyAlignment="1">
      <alignment horizontal="left" vertical="center"/>
    </xf>
    <xf numFmtId="4" fontId="46" fillId="0" borderId="0" xfId="0" applyNumberFormat="1" applyFont="1" applyAlignment="1">
      <alignment horizontal="left" vertical="center"/>
    </xf>
    <xf numFmtId="2" fontId="18" fillId="0" borderId="0" xfId="0" applyNumberFormat="1" applyFont="1" applyAlignment="1">
      <alignment horizontal="left" vertical="center"/>
    </xf>
    <xf numFmtId="2" fontId="18" fillId="0" borderId="0" xfId="0" applyNumberFormat="1" applyFont="1" applyFill="1" applyBorder="1" applyAlignment="1">
      <alignment horizontal="left" vertical="center"/>
    </xf>
    <xf numFmtId="2" fontId="33" fillId="0" borderId="0" xfId="0" applyNumberFormat="1" applyFont="1" applyFill="1" applyBorder="1" applyAlignment="1">
      <alignment horizontal="left" vertical="center"/>
    </xf>
    <xf numFmtId="2" fontId="39" fillId="0" borderId="0" xfId="0" applyNumberFormat="1" applyFont="1" applyBorder="1" applyAlignment="1">
      <alignment horizontal="left" vertical="center"/>
    </xf>
    <xf numFmtId="2" fontId="41" fillId="0" borderId="11" xfId="0" applyNumberFormat="1" applyFont="1" applyFill="1" applyBorder="1" applyAlignment="1">
      <alignment horizontal="left" vertical="center"/>
    </xf>
    <xf numFmtId="2" fontId="39" fillId="0" borderId="11" xfId="0" applyNumberFormat="1" applyFont="1" applyBorder="1" applyAlignment="1">
      <alignment horizontal="left" vertical="center"/>
    </xf>
    <xf numFmtId="2" fontId="47" fillId="0" borderId="11" xfId="0" applyNumberFormat="1" applyFont="1" applyBorder="1" applyAlignment="1">
      <alignment horizontal="left" vertical="center"/>
    </xf>
    <xf numFmtId="2" fontId="33" fillId="0" borderId="11" xfId="0" applyNumberFormat="1" applyFont="1" applyFill="1" applyBorder="1" applyAlignment="1">
      <alignment horizontal="left" vertical="center"/>
    </xf>
    <xf numFmtId="2" fontId="36" fillId="0" borderId="0" xfId="0" applyNumberFormat="1" applyFont="1" applyFill="1" applyBorder="1" applyAlignment="1">
      <alignment horizontal="left" vertical="center"/>
    </xf>
    <xf numFmtId="2" fontId="36" fillId="0" borderId="0" xfId="0" applyNumberFormat="1" applyFont="1" applyBorder="1" applyAlignment="1">
      <alignment horizontal="left" vertical="center"/>
    </xf>
    <xf numFmtId="2" fontId="41" fillId="0" borderId="0" xfId="0" applyNumberFormat="1" applyFont="1" applyFill="1" applyBorder="1" applyAlignment="1">
      <alignment horizontal="right" vertical="center"/>
    </xf>
    <xf numFmtId="2" fontId="39" fillId="0" borderId="0" xfId="0" applyNumberFormat="1" applyFont="1" applyFill="1" applyBorder="1" applyAlignment="1">
      <alignment horizontal="right"/>
    </xf>
    <xf numFmtId="2" fontId="39" fillId="0" borderId="0" xfId="0" applyNumberFormat="1" applyFont="1" applyFill="1" applyBorder="1" applyAlignment="1">
      <alignment horizontal="left"/>
    </xf>
    <xf numFmtId="2" fontId="1" fillId="0" borderId="0" xfId="0" applyNumberFormat="1" applyFont="1" applyFill="1" applyBorder="1" applyAlignment="1">
      <alignment horizontal="left" vertical="top"/>
    </xf>
    <xf numFmtId="2" fontId="47" fillId="0" borderId="0" xfId="0" applyNumberFormat="1" applyFont="1" applyFill="1" applyBorder="1" applyAlignment="1">
      <alignment horizontal="left" vertical="top"/>
    </xf>
    <xf numFmtId="2" fontId="33" fillId="0" borderId="0" xfId="0" applyNumberFormat="1" applyFont="1" applyFill="1" applyBorder="1" applyAlignment="1">
      <alignment horizontal="right"/>
    </xf>
    <xf numFmtId="4" fontId="48" fillId="0" borderId="0" xfId="0" applyNumberFormat="1" applyFont="1" applyBorder="1" applyAlignment="1">
      <alignment/>
    </xf>
    <xf numFmtId="4" fontId="47" fillId="0" borderId="0" xfId="0" applyNumberFormat="1" applyFont="1" applyFill="1" applyBorder="1" applyAlignment="1">
      <alignment horizontal="right" vertical="top"/>
    </xf>
    <xf numFmtId="2" fontId="39" fillId="0" borderId="11" xfId="0" applyNumberFormat="1" applyFont="1" applyFill="1" applyBorder="1" applyAlignment="1">
      <alignment horizontal="left" vertical="center"/>
    </xf>
    <xf numFmtId="2" fontId="47" fillId="0" borderId="11" xfId="0" applyNumberFormat="1" applyFont="1" applyFill="1" applyBorder="1" applyAlignment="1">
      <alignment horizontal="left" vertical="top"/>
    </xf>
    <xf numFmtId="4" fontId="47" fillId="0" borderId="11" xfId="0" applyNumberFormat="1" applyFont="1" applyFill="1" applyBorder="1" applyAlignment="1">
      <alignment horizontal="right" vertical="top"/>
    </xf>
    <xf numFmtId="2" fontId="36" fillId="0" borderId="0" xfId="0" applyNumberFormat="1" applyFont="1" applyBorder="1" applyAlignment="1">
      <alignment horizontal="left" vertical="top"/>
    </xf>
    <xf numFmtId="2" fontId="47" fillId="0" borderId="0" xfId="0" applyNumberFormat="1" applyFont="1" applyBorder="1" applyAlignment="1">
      <alignment horizontal="left" vertical="top"/>
    </xf>
    <xf numFmtId="2" fontId="33" fillId="0" borderId="0" xfId="0" applyNumberFormat="1" applyFont="1" applyFill="1" applyBorder="1" applyAlignment="1">
      <alignment horizontal="right" vertical="top"/>
    </xf>
    <xf numFmtId="4" fontId="48" fillId="0" borderId="0" xfId="0" applyNumberFormat="1" applyFont="1" applyFill="1" applyBorder="1" applyAlignment="1">
      <alignment/>
    </xf>
    <xf numFmtId="4" fontId="46" fillId="0" borderId="0" xfId="0" applyNumberFormat="1" applyFont="1" applyAlignment="1">
      <alignment horizontal="right"/>
    </xf>
    <xf numFmtId="2" fontId="1" fillId="0" borderId="0" xfId="0" applyNumberFormat="1" applyFont="1" applyAlignment="1">
      <alignment horizontal="left" vertical="top"/>
    </xf>
    <xf numFmtId="2" fontId="1" fillId="0" borderId="0" xfId="0" applyNumberFormat="1" applyFont="1" applyAlignment="1">
      <alignment horizontal="left" vertical="top"/>
    </xf>
    <xf numFmtId="4" fontId="1" fillId="0" borderId="0" xfId="0" applyNumberFormat="1" applyFont="1" applyAlignment="1">
      <alignment horizontal="right" vertical="top"/>
    </xf>
    <xf numFmtId="2" fontId="18" fillId="0" borderId="10" xfId="0" applyNumberFormat="1" applyFont="1" applyFill="1" applyBorder="1" applyAlignment="1">
      <alignment horizontal="right" vertical="top"/>
    </xf>
    <xf numFmtId="2" fontId="39" fillId="0" borderId="10" xfId="0" applyNumberFormat="1" applyFont="1" applyFill="1" applyBorder="1" applyAlignment="1">
      <alignment horizontal="left"/>
    </xf>
    <xf numFmtId="2" fontId="1" fillId="0" borderId="10" xfId="0" applyNumberFormat="1" applyFont="1" applyFill="1" applyBorder="1" applyAlignment="1">
      <alignment horizontal="left" vertical="top"/>
    </xf>
    <xf numFmtId="2" fontId="33" fillId="0" borderId="10" xfId="0" applyNumberFormat="1" applyFont="1" applyFill="1" applyBorder="1" applyAlignment="1">
      <alignment horizontal="right" vertical="top"/>
    </xf>
    <xf numFmtId="4" fontId="1" fillId="0" borderId="10" xfId="0" applyNumberFormat="1" applyFont="1" applyFill="1" applyBorder="1" applyAlignment="1">
      <alignment horizontal="right" vertical="top"/>
    </xf>
    <xf numFmtId="2" fontId="18" fillId="0" borderId="0" xfId="0" applyNumberFormat="1" applyFont="1" applyFill="1" applyBorder="1" applyAlignment="1">
      <alignment horizontal="right" vertical="top"/>
    </xf>
    <xf numFmtId="2" fontId="39" fillId="0" borderId="0" xfId="0" applyNumberFormat="1" applyFont="1" applyFill="1" applyBorder="1" applyAlignment="1">
      <alignment horizontal="left" vertical="top"/>
    </xf>
    <xf numFmtId="4" fontId="1" fillId="0" borderId="12" xfId="0" applyNumberFormat="1" applyFont="1" applyFill="1" applyBorder="1" applyAlignment="1">
      <alignment horizontal="right" vertical="top"/>
    </xf>
    <xf numFmtId="2" fontId="33" fillId="0" borderId="0" xfId="0" applyNumberFormat="1" applyFont="1" applyFill="1" applyAlignment="1">
      <alignment horizontal="right" vertical="top"/>
    </xf>
    <xf numFmtId="2" fontId="39" fillId="0" borderId="0" xfId="0" applyNumberFormat="1" applyFont="1" applyFill="1" applyAlignment="1">
      <alignment horizontal="left"/>
    </xf>
    <xf numFmtId="2" fontId="1" fillId="0" borderId="0" xfId="0" applyNumberFormat="1" applyFont="1" applyFill="1" applyAlignment="1">
      <alignment horizontal="left" vertical="top"/>
    </xf>
    <xf numFmtId="2" fontId="47" fillId="0" borderId="0" xfId="0" applyNumberFormat="1" applyFont="1" applyFill="1" applyAlignment="1">
      <alignment horizontal="left" vertical="top"/>
    </xf>
    <xf numFmtId="2" fontId="33" fillId="0" borderId="0" xfId="0" applyNumberFormat="1" applyFont="1" applyFill="1" applyAlignment="1">
      <alignment horizontal="right"/>
    </xf>
    <xf numFmtId="2" fontId="47" fillId="0" borderId="10" xfId="0" applyNumberFormat="1" applyFont="1" applyFill="1" applyBorder="1" applyAlignment="1">
      <alignment horizontal="left" vertical="top"/>
    </xf>
    <xf numFmtId="2" fontId="39" fillId="0" borderId="0" xfId="0" applyNumberFormat="1" applyFont="1" applyFill="1" applyAlignment="1">
      <alignment horizontal="right"/>
    </xf>
    <xf numFmtId="2" fontId="33" fillId="0" borderId="0" xfId="0" applyNumberFormat="1" applyFont="1" applyFill="1" applyAlignment="1">
      <alignment horizontal="left" vertical="top"/>
    </xf>
    <xf numFmtId="2" fontId="39" fillId="0" borderId="0" xfId="0" applyNumberFormat="1" applyFont="1" applyFill="1" applyAlignment="1">
      <alignment horizontal="left" vertical="top"/>
    </xf>
    <xf numFmtId="4" fontId="50" fillId="0" borderId="0" xfId="0" applyNumberFormat="1" applyFont="1" applyFill="1" applyAlignment="1">
      <alignment horizontal="right" vertical="top"/>
    </xf>
    <xf numFmtId="2" fontId="41" fillId="32" borderId="13" xfId="0" applyNumberFormat="1" applyFont="1" applyFill="1" applyBorder="1" applyAlignment="1">
      <alignment horizontal="right" vertical="top"/>
    </xf>
    <xf numFmtId="2" fontId="39" fillId="32" borderId="14" xfId="0" applyNumberFormat="1" applyFont="1" applyFill="1" applyBorder="1" applyAlignment="1">
      <alignment horizontal="left" vertical="top"/>
    </xf>
    <xf numFmtId="2" fontId="47" fillId="32" borderId="14" xfId="0" applyNumberFormat="1" applyFont="1" applyFill="1" applyBorder="1" applyAlignment="1">
      <alignment horizontal="left" vertical="top"/>
    </xf>
    <xf numFmtId="2" fontId="41" fillId="32" borderId="14" xfId="0" applyNumberFormat="1" applyFont="1" applyFill="1" applyBorder="1" applyAlignment="1">
      <alignment horizontal="right" vertical="top"/>
    </xf>
    <xf numFmtId="4" fontId="50" fillId="0" borderId="0" xfId="0" applyNumberFormat="1" applyFont="1" applyFill="1" applyBorder="1" applyAlignment="1">
      <alignment/>
    </xf>
    <xf numFmtId="4" fontId="47" fillId="0" borderId="0" xfId="0" applyNumberFormat="1" applyFont="1" applyBorder="1" applyAlignment="1">
      <alignment horizontal="right" vertical="top"/>
    </xf>
    <xf numFmtId="2" fontId="51" fillId="0" borderId="0" xfId="0" applyNumberFormat="1" applyFont="1" applyFill="1" applyAlignment="1">
      <alignment horizontal="left" vertical="top" wrapText="1"/>
    </xf>
    <xf numFmtId="2" fontId="55" fillId="0" borderId="0" xfId="0" applyNumberFormat="1" applyFont="1" applyAlignment="1">
      <alignment horizontal="left" vertical="top" wrapText="1"/>
    </xf>
    <xf numFmtId="0" fontId="51" fillId="0" borderId="0" xfId="0" applyFont="1" applyFill="1" applyAlignment="1">
      <alignment horizontal="left" vertical="top"/>
    </xf>
    <xf numFmtId="1" fontId="51" fillId="0" borderId="0" xfId="0" applyNumberFormat="1" applyFont="1" applyFill="1" applyAlignment="1">
      <alignment horizontal="right"/>
    </xf>
    <xf numFmtId="0" fontId="1" fillId="0" borderId="0" xfId="0" applyFont="1" applyAlignment="1">
      <alignment/>
    </xf>
    <xf numFmtId="4" fontId="53" fillId="0" borderId="0" xfId="0" applyNumberFormat="1" applyFont="1" applyFill="1" applyAlignment="1" applyProtection="1">
      <alignment horizontal="right"/>
      <protection locked="0"/>
    </xf>
    <xf numFmtId="2" fontId="1" fillId="0" borderId="0" xfId="0" applyNumberFormat="1" applyFont="1" applyAlignment="1">
      <alignment horizontal="left" vertical="center"/>
    </xf>
    <xf numFmtId="2" fontId="1" fillId="0" borderId="0" xfId="0" applyNumberFormat="1" applyFont="1" applyBorder="1" applyAlignment="1">
      <alignment horizontal="left" vertical="center"/>
    </xf>
    <xf numFmtId="2" fontId="1" fillId="0" borderId="11" xfId="0" applyNumberFormat="1" applyFont="1" applyBorder="1" applyAlignment="1">
      <alignment horizontal="left" vertical="center"/>
    </xf>
    <xf numFmtId="2" fontId="1" fillId="0" borderId="0" xfId="0" applyNumberFormat="1" applyFont="1" applyFill="1" applyBorder="1" applyAlignment="1">
      <alignment horizontal="left" vertical="top"/>
    </xf>
    <xf numFmtId="0" fontId="1" fillId="0" borderId="11" xfId="0" applyFont="1" applyBorder="1" applyAlignment="1">
      <alignment/>
    </xf>
    <xf numFmtId="2" fontId="36" fillId="0" borderId="0" xfId="0" applyNumberFormat="1" applyFont="1" applyAlignment="1">
      <alignment horizontal="left" vertical="center"/>
    </xf>
    <xf numFmtId="0" fontId="57" fillId="0" borderId="0" xfId="0" applyFont="1" applyAlignment="1">
      <alignment horizontal="left" vertical="center"/>
    </xf>
    <xf numFmtId="2" fontId="51" fillId="0" borderId="0" xfId="0" applyNumberFormat="1" applyFont="1" applyAlignment="1">
      <alignment horizontal="left"/>
    </xf>
    <xf numFmtId="0" fontId="51" fillId="0" borderId="0" xfId="0" applyFont="1" applyFill="1" applyAlignment="1">
      <alignment horizontal="right" wrapText="1"/>
    </xf>
    <xf numFmtId="2" fontId="51" fillId="0" borderId="0" xfId="0" applyNumberFormat="1" applyFont="1" applyFill="1" applyAlignment="1">
      <alignment horizontal="right"/>
    </xf>
    <xf numFmtId="4" fontId="53" fillId="0" borderId="0" xfId="0" applyNumberFormat="1" applyFont="1" applyFill="1" applyAlignment="1">
      <alignment horizontal="right"/>
    </xf>
    <xf numFmtId="0" fontId="51" fillId="0" borderId="0" xfId="0" applyFont="1" applyFill="1" applyAlignment="1">
      <alignment horizontal="left" vertical="top" wrapText="1"/>
    </xf>
    <xf numFmtId="0" fontId="20" fillId="0" borderId="0" xfId="0" applyFont="1" applyFill="1" applyAlignment="1">
      <alignment/>
    </xf>
    <xf numFmtId="0" fontId="1" fillId="0" borderId="0" xfId="0" applyFont="1" applyFill="1" applyAlignment="1">
      <alignment wrapText="1"/>
    </xf>
    <xf numFmtId="2" fontId="16" fillId="0" borderId="0" xfId="0" applyNumberFormat="1" applyFont="1" applyFill="1" applyAlignment="1">
      <alignment horizontal="left" vertical="top"/>
    </xf>
    <xf numFmtId="2" fontId="36" fillId="0" borderId="0" xfId="0" applyNumberFormat="1" applyFont="1" applyFill="1" applyAlignment="1">
      <alignment vertical="top" wrapText="1"/>
    </xf>
    <xf numFmtId="2" fontId="39" fillId="0" borderId="0" xfId="0" applyNumberFormat="1" applyFont="1" applyFill="1" applyAlignment="1">
      <alignment vertical="top" wrapText="1"/>
    </xf>
    <xf numFmtId="0" fontId="33" fillId="0" borderId="0" xfId="0" applyFont="1" applyFill="1" applyAlignment="1">
      <alignment vertical="top" wrapText="1"/>
    </xf>
    <xf numFmtId="0" fontId="1" fillId="0" borderId="0" xfId="0" applyFont="1" applyFill="1" applyAlignment="1">
      <alignment/>
    </xf>
    <xf numFmtId="0" fontId="0" fillId="0" borderId="0" xfId="0" applyFill="1" applyAlignment="1">
      <alignment/>
    </xf>
    <xf numFmtId="0" fontId="33" fillId="0" borderId="0" xfId="0" applyFont="1" applyFill="1" applyAlignment="1">
      <alignment horizontal="left" vertical="top" wrapText="1"/>
    </xf>
    <xf numFmtId="4" fontId="29" fillId="0" borderId="0" xfId="0" applyNumberFormat="1" applyFont="1" applyFill="1" applyBorder="1" applyAlignment="1">
      <alignment/>
    </xf>
    <xf numFmtId="0" fontId="33" fillId="0" borderId="0" xfId="0" applyFont="1" applyFill="1" applyAlignment="1">
      <alignment/>
    </xf>
    <xf numFmtId="0" fontId="33" fillId="0" borderId="0" xfId="0" applyFont="1" applyFill="1" applyAlignment="1">
      <alignment wrapText="1"/>
    </xf>
    <xf numFmtId="2" fontId="35" fillId="0" borderId="0" xfId="0" applyNumberFormat="1" applyFont="1" applyFill="1" applyBorder="1" applyAlignment="1">
      <alignment horizontal="left" vertical="top"/>
    </xf>
    <xf numFmtId="2" fontId="35" fillId="0" borderId="0" xfId="0" applyNumberFormat="1" applyFont="1" applyBorder="1" applyAlignment="1">
      <alignment horizontal="left" vertical="top"/>
    </xf>
    <xf numFmtId="4" fontId="47" fillId="0" borderId="0" xfId="0" applyNumberFormat="1" applyFont="1" applyFill="1" applyBorder="1" applyAlignment="1">
      <alignment horizontal="left" vertical="top"/>
    </xf>
    <xf numFmtId="0" fontId="51" fillId="0" borderId="0" xfId="0" applyFont="1" applyFill="1" applyAlignment="1">
      <alignment horizontal="justify" vertical="top" wrapText="1"/>
    </xf>
    <xf numFmtId="2" fontId="51" fillId="0" borderId="0" xfId="0" applyNumberFormat="1" applyFont="1" applyFill="1" applyAlignment="1">
      <alignment horizontal="right" vertical="top"/>
    </xf>
    <xf numFmtId="1" fontId="53" fillId="0" borderId="0" xfId="0" applyNumberFormat="1" applyFont="1" applyFill="1" applyAlignment="1">
      <alignment/>
    </xf>
    <xf numFmtId="0" fontId="1" fillId="0" borderId="0" xfId="0" applyFont="1" applyFill="1" applyAlignment="1">
      <alignment/>
    </xf>
    <xf numFmtId="4" fontId="53" fillId="0" borderId="0" xfId="0" applyNumberFormat="1" applyFont="1" applyFill="1" applyAlignment="1">
      <alignment/>
    </xf>
    <xf numFmtId="0" fontId="0" fillId="0" borderId="0" xfId="0" applyAlignment="1">
      <alignment wrapText="1"/>
    </xf>
    <xf numFmtId="0" fontId="20" fillId="33" borderId="0" xfId="0" applyFont="1" applyFill="1" applyAlignment="1">
      <alignment/>
    </xf>
    <xf numFmtId="4" fontId="20" fillId="33" borderId="0" xfId="0" applyNumberFormat="1" applyFont="1" applyFill="1" applyAlignment="1">
      <alignment/>
    </xf>
    <xf numFmtId="4" fontId="1" fillId="33" borderId="0" xfId="0" applyNumberFormat="1" applyFont="1" applyFill="1" applyAlignment="1">
      <alignment/>
    </xf>
    <xf numFmtId="0" fontId="1" fillId="33" borderId="0" xfId="0" applyFont="1" applyFill="1" applyAlignment="1">
      <alignment/>
    </xf>
    <xf numFmtId="0" fontId="1" fillId="33" borderId="0" xfId="0" applyFont="1" applyFill="1" applyAlignment="1">
      <alignment horizontal="right"/>
    </xf>
    <xf numFmtId="0" fontId="20" fillId="33" borderId="0" xfId="0" applyFont="1" applyFill="1" applyAlignment="1">
      <alignment horizontal="right"/>
    </xf>
    <xf numFmtId="0" fontId="48" fillId="0" borderId="0" xfId="0" applyFont="1" applyFill="1" applyAlignment="1">
      <alignment horizontal="left"/>
    </xf>
    <xf numFmtId="4" fontId="53" fillId="0" borderId="0" xfId="0" applyNumberFormat="1" applyFont="1" applyFill="1" applyAlignment="1" applyProtection="1">
      <alignment/>
      <protection locked="0"/>
    </xf>
    <xf numFmtId="4" fontId="15" fillId="0" borderId="0" xfId="0" applyNumberFormat="1" applyFont="1" applyFill="1" applyAlignment="1">
      <alignment/>
    </xf>
    <xf numFmtId="4" fontId="15" fillId="0" borderId="0" xfId="0" applyNumberFormat="1" applyFont="1" applyFill="1" applyAlignment="1">
      <alignment/>
    </xf>
    <xf numFmtId="4" fontId="54" fillId="0" borderId="0" xfId="0" applyNumberFormat="1" applyFont="1" applyFill="1" applyAlignment="1">
      <alignment/>
    </xf>
    <xf numFmtId="4" fontId="6" fillId="0" borderId="0" xfId="0" applyNumberFormat="1" applyFont="1" applyFill="1" applyAlignment="1">
      <alignment/>
    </xf>
    <xf numFmtId="2" fontId="36" fillId="0" borderId="0" xfId="0" applyNumberFormat="1" applyFont="1" applyFill="1" applyBorder="1" applyAlignment="1">
      <alignment vertical="top"/>
    </xf>
    <xf numFmtId="2" fontId="39" fillId="0" borderId="0" xfId="0" applyNumberFormat="1" applyFont="1" applyFill="1" applyBorder="1" applyAlignment="1">
      <alignment vertical="top"/>
    </xf>
    <xf numFmtId="2" fontId="39" fillId="0" borderId="0" xfId="0" applyNumberFormat="1" applyFont="1" applyFill="1" applyBorder="1" applyAlignment="1">
      <alignment horizontal="right" vertical="center"/>
    </xf>
    <xf numFmtId="2" fontId="36" fillId="0" borderId="0" xfId="0" applyNumberFormat="1" applyFont="1" applyFill="1" applyBorder="1" applyAlignment="1">
      <alignment horizontal="right" vertical="top"/>
    </xf>
    <xf numFmtId="0" fontId="112" fillId="0" borderId="0" xfId="0" applyFont="1" applyBorder="1" applyAlignment="1">
      <alignment vertical="top"/>
    </xf>
    <xf numFmtId="2" fontId="39" fillId="0" borderId="0" xfId="0" applyNumberFormat="1" applyFont="1" applyBorder="1" applyAlignment="1">
      <alignment vertical="top"/>
    </xf>
    <xf numFmtId="2" fontId="42" fillId="0" borderId="0" xfId="0" applyNumberFormat="1" applyFont="1" applyBorder="1" applyAlignment="1">
      <alignment vertical="top"/>
    </xf>
    <xf numFmtId="2" fontId="36" fillId="0" borderId="0" xfId="0" applyNumberFormat="1" applyFont="1" applyBorder="1" applyAlignment="1">
      <alignment vertical="top"/>
    </xf>
    <xf numFmtId="2" fontId="35" fillId="0" borderId="0" xfId="0" applyNumberFormat="1" applyFont="1" applyBorder="1" applyAlignment="1">
      <alignment vertical="top"/>
    </xf>
    <xf numFmtId="2" fontId="35" fillId="0" borderId="0" xfId="0" applyNumberFormat="1" applyFont="1" applyFill="1" applyBorder="1" applyAlignment="1">
      <alignment vertical="top"/>
    </xf>
    <xf numFmtId="0" fontId="0" fillId="0" borderId="0" xfId="0" applyFont="1" applyAlignment="1">
      <alignment horizontal="left" vertical="center"/>
    </xf>
    <xf numFmtId="4" fontId="51" fillId="33" borderId="0" xfId="0" applyNumberFormat="1" applyFont="1" applyFill="1" applyAlignment="1">
      <alignment/>
    </xf>
    <xf numFmtId="4" fontId="51" fillId="33" borderId="0" xfId="0" applyNumberFormat="1" applyFont="1" applyFill="1" applyAlignment="1">
      <alignment/>
    </xf>
    <xf numFmtId="4" fontId="51" fillId="33" borderId="0" xfId="0" applyNumberFormat="1" applyFont="1" applyFill="1" applyAlignment="1" applyProtection="1">
      <alignment horizontal="right"/>
      <protection locked="0"/>
    </xf>
    <xf numFmtId="2" fontId="50" fillId="0" borderId="0" xfId="0" applyNumberFormat="1" applyFont="1" applyFill="1" applyAlignment="1">
      <alignment horizontal="left" vertical="top"/>
    </xf>
    <xf numFmtId="0" fontId="1" fillId="0" borderId="0" xfId="0" applyFont="1" applyFill="1" applyAlignment="1">
      <alignment horizontal="right"/>
    </xf>
    <xf numFmtId="4" fontId="20" fillId="0" borderId="0" xfId="0" applyNumberFormat="1" applyFont="1" applyFill="1" applyAlignment="1">
      <alignment/>
    </xf>
    <xf numFmtId="0" fontId="32" fillId="0" borderId="0" xfId="0" applyFont="1" applyFill="1" applyBorder="1" applyAlignment="1">
      <alignment horizontal="left" vertical="top" wrapText="1"/>
    </xf>
    <xf numFmtId="3" fontId="51" fillId="0" borderId="0" xfId="0" applyNumberFormat="1" applyFont="1" applyFill="1" applyAlignment="1">
      <alignment horizontal="right"/>
    </xf>
    <xf numFmtId="49" fontId="51" fillId="0" borderId="0" xfId="0" applyNumberFormat="1" applyFont="1" applyFill="1" applyAlignment="1">
      <alignment horizontal="justify" vertical="top" wrapText="1"/>
    </xf>
    <xf numFmtId="0" fontId="51" fillId="0" borderId="15" xfId="0" applyFont="1" applyFill="1" applyBorder="1" applyAlignment="1">
      <alignment horizontal="right" wrapText="1"/>
    </xf>
    <xf numFmtId="2" fontId="51" fillId="0" borderId="0" xfId="0" applyNumberFormat="1" applyFont="1" applyFill="1" applyBorder="1" applyAlignment="1">
      <alignment horizontal="left" vertical="top"/>
    </xf>
    <xf numFmtId="2" fontId="51" fillId="0" borderId="0" xfId="0" applyNumberFormat="1" applyFont="1" applyFill="1" applyBorder="1" applyAlignment="1">
      <alignment horizontal="right" wrapText="1"/>
    </xf>
    <xf numFmtId="1" fontId="51" fillId="0" borderId="0" xfId="0" applyNumberFormat="1" applyFont="1" applyFill="1" applyBorder="1" applyAlignment="1">
      <alignment horizontal="right"/>
    </xf>
    <xf numFmtId="2" fontId="51" fillId="0" borderId="0" xfId="0" applyNumberFormat="1" applyFont="1" applyFill="1" applyBorder="1" applyAlignment="1">
      <alignment horizontal="right" vertical="top"/>
    </xf>
    <xf numFmtId="2" fontId="39" fillId="0" borderId="13" xfId="0" applyNumberFormat="1" applyFont="1" applyFill="1" applyBorder="1" applyAlignment="1">
      <alignment vertical="top"/>
    </xf>
    <xf numFmtId="2" fontId="39" fillId="0" borderId="14" xfId="0" applyNumberFormat="1" applyFont="1" applyFill="1" applyBorder="1" applyAlignment="1">
      <alignment horizontal="justify" vertical="top"/>
    </xf>
    <xf numFmtId="0" fontId="1" fillId="0" borderId="14" xfId="0" applyFont="1" applyFill="1" applyBorder="1" applyAlignment="1">
      <alignment/>
    </xf>
    <xf numFmtId="1" fontId="53" fillId="0" borderId="14" xfId="0" applyNumberFormat="1" applyFont="1" applyFill="1" applyBorder="1" applyAlignment="1">
      <alignment/>
    </xf>
    <xf numFmtId="2" fontId="39" fillId="0" borderId="16" xfId="0" applyNumberFormat="1" applyFont="1" applyFill="1" applyBorder="1" applyAlignment="1">
      <alignment horizontal="right"/>
    </xf>
    <xf numFmtId="0" fontId="20" fillId="0" borderId="0" xfId="0" applyFont="1" applyFill="1" applyAlignment="1">
      <alignment horizontal="right"/>
    </xf>
    <xf numFmtId="0" fontId="21" fillId="0" borderId="0" xfId="0" applyFont="1" applyFill="1" applyBorder="1" applyAlignment="1">
      <alignment horizontal="center"/>
    </xf>
    <xf numFmtId="0" fontId="51" fillId="0" borderId="17" xfId="0" applyFont="1" applyFill="1" applyBorder="1" applyAlignment="1">
      <alignment horizontal="center" vertical="top" wrapText="1"/>
    </xf>
    <xf numFmtId="0" fontId="3" fillId="0" borderId="0" xfId="0" applyFont="1" applyFill="1" applyBorder="1" applyAlignment="1">
      <alignment horizontal="center" vertical="top" wrapText="1"/>
    </xf>
    <xf numFmtId="0" fontId="51" fillId="0" borderId="0" xfId="0" applyFont="1" applyFill="1" applyBorder="1" applyAlignment="1">
      <alignment horizontal="center" vertical="top" wrapText="1"/>
    </xf>
    <xf numFmtId="0" fontId="45" fillId="0" borderId="0" xfId="0" applyFont="1" applyFill="1" applyAlignment="1">
      <alignment horizontal="right"/>
    </xf>
    <xf numFmtId="0" fontId="45" fillId="0" borderId="0" xfId="0" applyFont="1" applyFill="1" applyAlignment="1">
      <alignment/>
    </xf>
    <xf numFmtId="0" fontId="1" fillId="0" borderId="0" xfId="0" applyFont="1" applyFill="1" applyAlignment="1">
      <alignment horizontal="right"/>
    </xf>
    <xf numFmtId="4" fontId="1" fillId="0" borderId="0" xfId="0" applyNumberFormat="1" applyFont="1" applyFill="1" applyAlignment="1">
      <alignment/>
    </xf>
    <xf numFmtId="0" fontId="1" fillId="0" borderId="0" xfId="0" applyFont="1" applyFill="1" applyAlignment="1">
      <alignment horizontal="right"/>
    </xf>
    <xf numFmtId="0" fontId="41" fillId="0" borderId="10" xfId="0" applyFont="1" applyFill="1" applyBorder="1" applyAlignment="1">
      <alignment/>
    </xf>
    <xf numFmtId="0" fontId="14" fillId="0" borderId="0" xfId="0" applyFont="1" applyFill="1" applyBorder="1" applyAlignment="1">
      <alignment horizontal="left"/>
    </xf>
    <xf numFmtId="0" fontId="51" fillId="0" borderId="0" xfId="0" applyFont="1" applyFill="1" applyAlignment="1">
      <alignment/>
    </xf>
    <xf numFmtId="0" fontId="51" fillId="0" borderId="0" xfId="0" applyFont="1" applyFill="1" applyAlignment="1">
      <alignment horizontal="justify" vertical="top"/>
    </xf>
    <xf numFmtId="0" fontId="51" fillId="0" borderId="0" xfId="0" applyFont="1" applyFill="1" applyAlignment="1">
      <alignment horizontal="right"/>
    </xf>
    <xf numFmtId="0" fontId="51" fillId="0" borderId="0" xfId="0" applyFont="1" applyFill="1" applyAlignment="1">
      <alignment horizontal="right" vertical="top"/>
    </xf>
    <xf numFmtId="4" fontId="51" fillId="0" borderId="0" xfId="0" applyNumberFormat="1" applyFont="1" applyFill="1" applyAlignment="1">
      <alignment horizontal="right" vertical="top"/>
    </xf>
    <xf numFmtId="4" fontId="4" fillId="0" borderId="0" xfId="0" applyNumberFormat="1" applyFont="1" applyFill="1" applyAlignment="1">
      <alignment horizontal="right" vertical="top"/>
    </xf>
    <xf numFmtId="0" fontId="50" fillId="0" borderId="0" xfId="0" applyFont="1" applyFill="1" applyAlignment="1">
      <alignment vertical="top"/>
    </xf>
    <xf numFmtId="0" fontId="54" fillId="0" borderId="0" xfId="0" applyFont="1" applyFill="1" applyAlignment="1">
      <alignment horizontal="justify" vertical="top"/>
    </xf>
    <xf numFmtId="0" fontId="54" fillId="0" borderId="0" xfId="0" applyFont="1" applyFill="1" applyAlignment="1">
      <alignment horizontal="right"/>
    </xf>
    <xf numFmtId="0" fontId="1" fillId="0" borderId="0" xfId="0" applyFont="1" applyFill="1" applyAlignment="1">
      <alignment horizontal="left" vertical="top" wrapText="1"/>
    </xf>
    <xf numFmtId="0" fontId="1" fillId="0" borderId="0" xfId="0" applyFont="1" applyFill="1" applyAlignment="1">
      <alignment/>
    </xf>
    <xf numFmtId="0" fontId="1" fillId="0" borderId="0" xfId="0" applyFont="1" applyFill="1" applyAlignment="1">
      <alignment/>
    </xf>
    <xf numFmtId="0" fontId="1" fillId="0" borderId="0" xfId="0" applyFont="1" applyFill="1" applyAlignment="1">
      <alignment horizontal="right"/>
    </xf>
    <xf numFmtId="0" fontId="48" fillId="0" borderId="0" xfId="0" applyFont="1" applyFill="1" applyBorder="1" applyAlignment="1">
      <alignment horizontal="center"/>
    </xf>
    <xf numFmtId="0" fontId="41" fillId="0" borderId="0" xfId="0" applyFont="1" applyFill="1" applyBorder="1" applyAlignment="1">
      <alignment horizontal="left"/>
    </xf>
    <xf numFmtId="4" fontId="51" fillId="0" borderId="0" xfId="0" applyNumberFormat="1" applyFont="1" applyFill="1" applyAlignment="1" applyProtection="1">
      <alignment/>
      <protection locked="0"/>
    </xf>
    <xf numFmtId="4" fontId="51" fillId="0" borderId="0" xfId="0" applyNumberFormat="1" applyFont="1" applyFill="1" applyAlignment="1">
      <alignment/>
    </xf>
    <xf numFmtId="0" fontId="50" fillId="0" borderId="0" xfId="0" applyFont="1" applyFill="1" applyAlignment="1">
      <alignment horizontal="left"/>
    </xf>
    <xf numFmtId="4" fontId="51" fillId="0" borderId="0" xfId="0" applyNumberFormat="1" applyFont="1" applyFill="1" applyAlignment="1" applyProtection="1">
      <alignment/>
      <protection locked="0"/>
    </xf>
    <xf numFmtId="4" fontId="51" fillId="0" borderId="0" xfId="0" applyNumberFormat="1" applyFont="1" applyFill="1" applyAlignment="1">
      <alignment/>
    </xf>
    <xf numFmtId="4" fontId="51" fillId="0" borderId="0" xfId="0" applyNumberFormat="1" applyFont="1" applyFill="1" applyAlignment="1" applyProtection="1">
      <alignment horizontal="right"/>
      <protection locked="0"/>
    </xf>
    <xf numFmtId="0" fontId="51" fillId="0" borderId="0" xfId="0" applyFont="1" applyFill="1" applyAlignment="1">
      <alignment wrapText="1"/>
    </xf>
    <xf numFmtId="0" fontId="51" fillId="0" borderId="0" xfId="0" applyFont="1" applyFill="1" applyBorder="1" applyAlignment="1">
      <alignment horizontal="right" vertical="top" wrapText="1"/>
    </xf>
    <xf numFmtId="4" fontId="51" fillId="0" borderId="0" xfId="0" applyNumberFormat="1" applyFont="1" applyFill="1" applyAlignment="1">
      <alignment horizontal="right"/>
    </xf>
    <xf numFmtId="0" fontId="51" fillId="0" borderId="0" xfId="0" applyFont="1" applyFill="1" applyAlignment="1">
      <alignment vertical="top" wrapText="1"/>
    </xf>
    <xf numFmtId="0" fontId="50"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1" fillId="0" borderId="0" xfId="0" applyFont="1" applyFill="1" applyBorder="1" applyAlignment="1">
      <alignment horizontal="right" wrapText="1"/>
    </xf>
    <xf numFmtId="4" fontId="51" fillId="0" borderId="0" xfId="0" applyNumberFormat="1" applyFont="1" applyFill="1" applyBorder="1" applyAlignment="1" applyProtection="1">
      <alignment horizontal="right"/>
      <protection locked="0"/>
    </xf>
    <xf numFmtId="4" fontId="50" fillId="0" borderId="0" xfId="0" applyNumberFormat="1" applyFont="1" applyFill="1" applyBorder="1" applyAlignment="1">
      <alignment horizontal="right"/>
    </xf>
    <xf numFmtId="0" fontId="33" fillId="0" borderId="0" xfId="0" applyFont="1" applyFill="1" applyAlignment="1">
      <alignment horizontal="right"/>
    </xf>
    <xf numFmtId="4" fontId="51" fillId="0" borderId="0" xfId="0" applyNumberFormat="1" applyFont="1" applyFill="1" applyBorder="1" applyAlignment="1">
      <alignment horizontal="right" vertical="top"/>
    </xf>
    <xf numFmtId="0" fontId="53" fillId="0" borderId="0" xfId="0" applyFont="1" applyFill="1" applyAlignment="1">
      <alignment horizontal="right"/>
    </xf>
    <xf numFmtId="0" fontId="51" fillId="0" borderId="0" xfId="0" applyFont="1" applyAlignment="1">
      <alignment horizontal="justify" vertical="top" wrapText="1"/>
    </xf>
    <xf numFmtId="2" fontId="51" fillId="0" borderId="0" xfId="0" applyNumberFormat="1" applyFont="1" applyAlignment="1">
      <alignment horizontal="left" vertical="top" wrapText="1"/>
    </xf>
    <xf numFmtId="0" fontId="50" fillId="0" borderId="0" xfId="0" applyFont="1" applyFill="1" applyAlignment="1">
      <alignment horizontal="left" wrapText="1"/>
    </xf>
    <xf numFmtId="0" fontId="51" fillId="0" borderId="0" xfId="0" applyNumberFormat="1" applyFont="1" applyFill="1" applyAlignment="1">
      <alignment horizontal="left" vertical="top" wrapText="1"/>
    </xf>
    <xf numFmtId="0" fontId="50" fillId="0" borderId="0" xfId="0" applyFont="1" applyAlignment="1">
      <alignment horizontal="left" wrapText="1"/>
    </xf>
    <xf numFmtId="0" fontId="51" fillId="0" borderId="0" xfId="0" applyFont="1" applyAlignment="1">
      <alignment horizontal="right" wrapText="1"/>
    </xf>
    <xf numFmtId="4" fontId="51" fillId="0" borderId="0" xfId="0" applyNumberFormat="1" applyFont="1" applyAlignment="1" applyProtection="1">
      <alignment/>
      <protection locked="0"/>
    </xf>
    <xf numFmtId="4" fontId="51" fillId="0" borderId="0" xfId="0" applyNumberFormat="1" applyFont="1" applyAlignment="1">
      <alignment/>
    </xf>
    <xf numFmtId="1" fontId="51" fillId="0" borderId="0" xfId="0" applyNumberFormat="1" applyFont="1" applyAlignment="1">
      <alignment horizontal="right"/>
    </xf>
    <xf numFmtId="4" fontId="51" fillId="0" borderId="0" xfId="0" applyNumberFormat="1" applyFont="1" applyAlignment="1" applyProtection="1">
      <alignment horizontal="right"/>
      <protection locked="0"/>
    </xf>
    <xf numFmtId="4" fontId="51" fillId="0" borderId="0" xfId="0" applyNumberFormat="1" applyFont="1" applyAlignment="1">
      <alignment horizontal="right"/>
    </xf>
    <xf numFmtId="4" fontId="51" fillId="0" borderId="0" xfId="0" applyNumberFormat="1" applyFont="1" applyFill="1" applyBorder="1" applyAlignment="1">
      <alignment horizontal="right"/>
    </xf>
    <xf numFmtId="2" fontId="50" fillId="0" borderId="0" xfId="0" applyNumberFormat="1" applyFont="1" applyFill="1" applyAlignment="1">
      <alignment horizontal="left" wrapText="1"/>
    </xf>
    <xf numFmtId="0" fontId="20" fillId="0" borderId="0" xfId="0" applyFont="1" applyFill="1" applyBorder="1" applyAlignment="1">
      <alignment/>
    </xf>
    <xf numFmtId="1" fontId="20" fillId="0" borderId="0" xfId="0" applyNumberFormat="1" applyFont="1" applyFill="1" applyBorder="1" applyAlignment="1">
      <alignment/>
    </xf>
    <xf numFmtId="0" fontId="51" fillId="0" borderId="0" xfId="0" applyFont="1" applyFill="1" applyBorder="1" applyAlignment="1">
      <alignment horizontal="justify" vertical="top" wrapText="1"/>
    </xf>
    <xf numFmtId="0" fontId="1" fillId="0" borderId="0" xfId="0" applyFont="1" applyFill="1" applyAlignment="1">
      <alignment horizontal="right"/>
    </xf>
    <xf numFmtId="4" fontId="1" fillId="0" borderId="0" xfId="0" applyNumberFormat="1" applyFont="1" applyFill="1" applyAlignment="1">
      <alignment/>
    </xf>
    <xf numFmtId="0" fontId="51" fillId="0" borderId="0" xfId="0" applyFont="1" applyFill="1" applyBorder="1" applyAlignment="1">
      <alignment horizontal="right" vertical="center" wrapText="1"/>
    </xf>
    <xf numFmtId="0" fontId="33" fillId="0" borderId="0" xfId="0" applyFont="1" applyFill="1" applyBorder="1" applyAlignment="1">
      <alignment/>
    </xf>
    <xf numFmtId="0" fontId="50" fillId="0" borderId="0" xfId="0" applyFont="1" applyFill="1" applyAlignment="1">
      <alignment vertical="top" wrapText="1"/>
    </xf>
    <xf numFmtId="2" fontId="51" fillId="0" borderId="0" xfId="0" applyNumberFormat="1" applyFont="1" applyFill="1" applyBorder="1" applyAlignment="1">
      <alignment horizontal="right"/>
    </xf>
    <xf numFmtId="2" fontId="50" fillId="0" borderId="0" xfId="0" applyNumberFormat="1" applyFont="1" applyFill="1" applyBorder="1" applyAlignment="1">
      <alignment horizontal="left" vertical="top" wrapText="1"/>
    </xf>
    <xf numFmtId="0" fontId="0" fillId="0" borderId="0" xfId="0" applyFill="1" applyAlignment="1">
      <alignment wrapText="1"/>
    </xf>
    <xf numFmtId="0" fontId="1" fillId="0" borderId="0" xfId="0" applyFont="1" applyFill="1" applyAlignment="1">
      <alignment horizontal="left" vertical="top" wrapText="1"/>
    </xf>
    <xf numFmtId="4" fontId="20" fillId="0" borderId="0" xfId="0" applyNumberFormat="1" applyFont="1" applyAlignment="1">
      <alignment/>
    </xf>
    <xf numFmtId="0" fontId="51" fillId="0" borderId="17" xfId="0" applyFont="1" applyBorder="1" applyAlignment="1">
      <alignment horizontal="center" vertical="top" wrapText="1"/>
    </xf>
    <xf numFmtId="1" fontId="51" fillId="0" borderId="17" xfId="0" applyNumberFormat="1" applyFont="1" applyBorder="1" applyAlignment="1">
      <alignment horizontal="center" vertical="top" wrapText="1"/>
    </xf>
    <xf numFmtId="0" fontId="51" fillId="0" borderId="0" xfId="0" applyFont="1" applyBorder="1" applyAlignment="1">
      <alignment horizontal="center" vertical="top" wrapText="1"/>
    </xf>
    <xf numFmtId="1" fontId="51" fillId="0" borderId="0" xfId="0" applyNumberFormat="1" applyFont="1" applyBorder="1" applyAlignment="1">
      <alignment horizontal="center" vertical="top" wrapText="1"/>
    </xf>
    <xf numFmtId="0" fontId="51" fillId="0" borderId="0" xfId="0" applyFont="1" applyAlignment="1">
      <alignment/>
    </xf>
    <xf numFmtId="0" fontId="51" fillId="0" borderId="0" xfId="0" applyFont="1" applyAlignment="1">
      <alignment horizontal="justify" vertical="top"/>
    </xf>
    <xf numFmtId="0" fontId="51" fillId="0" borderId="0" xfId="0" applyFont="1" applyAlignment="1">
      <alignment horizontal="right"/>
    </xf>
    <xf numFmtId="0" fontId="51" fillId="0" borderId="0" xfId="0" applyFont="1" applyAlignment="1">
      <alignment horizontal="right" vertical="top"/>
    </xf>
    <xf numFmtId="4" fontId="51" fillId="0" borderId="0" xfId="0" applyNumberFormat="1" applyFont="1" applyAlignment="1">
      <alignment horizontal="right" vertical="top"/>
    </xf>
    <xf numFmtId="0" fontId="42" fillId="0" borderId="0" xfId="0" applyFont="1" applyAlignment="1">
      <alignment/>
    </xf>
    <xf numFmtId="0" fontId="51" fillId="0" borderId="0" xfId="0" applyFont="1" applyAlignment="1">
      <alignment horizontal="right" vertical="center" wrapText="1"/>
    </xf>
    <xf numFmtId="1" fontId="53" fillId="0" borderId="0" xfId="0" applyNumberFormat="1" applyFont="1" applyAlignment="1">
      <alignment/>
    </xf>
    <xf numFmtId="4" fontId="53" fillId="0" borderId="0" xfId="0" applyNumberFormat="1" applyFont="1" applyAlignment="1">
      <alignment/>
    </xf>
    <xf numFmtId="0" fontId="52" fillId="0" borderId="0" xfId="0" applyFont="1" applyFill="1" applyBorder="1" applyAlignment="1">
      <alignment horizontal="left" vertical="top" wrapText="1"/>
    </xf>
    <xf numFmtId="1" fontId="52" fillId="0" borderId="0" xfId="0" applyNumberFormat="1" applyFont="1" applyFill="1" applyBorder="1" applyAlignment="1">
      <alignment horizontal="left" vertical="top" wrapText="1"/>
    </xf>
    <xf numFmtId="1" fontId="51" fillId="0" borderId="0" xfId="0" applyNumberFormat="1" applyFont="1" applyFill="1" applyBorder="1" applyAlignment="1">
      <alignment horizontal="left" vertical="top" wrapText="1"/>
    </xf>
    <xf numFmtId="0" fontId="63" fillId="0" borderId="0" xfId="0" applyFont="1" applyAlignment="1">
      <alignment/>
    </xf>
    <xf numFmtId="0" fontId="32" fillId="0" borderId="0" xfId="0" applyFont="1" applyAlignment="1">
      <alignment/>
    </xf>
    <xf numFmtId="0" fontId="20" fillId="0" borderId="0" xfId="0" applyFont="1" applyAlignment="1">
      <alignment horizontal="right"/>
    </xf>
    <xf numFmtId="1" fontId="15" fillId="0" borderId="0" xfId="0" applyNumberFormat="1" applyFont="1" applyAlignment="1">
      <alignment/>
    </xf>
    <xf numFmtId="1" fontId="31" fillId="0" borderId="0" xfId="0" applyNumberFormat="1" applyFont="1" applyFill="1" applyBorder="1" applyAlignment="1">
      <alignment horizontal="right" vertical="top" wrapText="1"/>
    </xf>
    <xf numFmtId="0" fontId="42" fillId="0" borderId="0" xfId="0" applyFont="1" applyFill="1" applyAlignment="1">
      <alignment/>
    </xf>
    <xf numFmtId="0" fontId="51" fillId="0" borderId="0" xfId="0" applyFont="1" applyFill="1" applyAlignment="1">
      <alignment horizontal="right" vertical="center" wrapText="1"/>
    </xf>
    <xf numFmtId="0" fontId="52" fillId="0" borderId="0" xfId="0" applyFont="1" applyFill="1" applyAlignment="1">
      <alignment horizontal="left" vertical="top" wrapText="1"/>
    </xf>
    <xf numFmtId="0" fontId="19" fillId="0" borderId="0" xfId="0" applyFont="1" applyFill="1" applyAlignment="1">
      <alignment horizontal="left" vertical="top" wrapText="1"/>
    </xf>
    <xf numFmtId="0" fontId="61" fillId="0" borderId="0" xfId="0" applyFont="1" applyFill="1" applyAlignment="1">
      <alignment horizontal="left" vertical="top" wrapText="1"/>
    </xf>
    <xf numFmtId="0" fontId="62" fillId="0" borderId="0" xfId="0" applyFont="1" applyFill="1" applyAlignment="1">
      <alignment horizontal="left" vertical="top" wrapText="1"/>
    </xf>
    <xf numFmtId="4" fontId="54" fillId="0" borderId="0" xfId="0" applyNumberFormat="1" applyFont="1" applyFill="1" applyAlignment="1">
      <alignment horizontal="right"/>
    </xf>
    <xf numFmtId="0" fontId="48" fillId="0" borderId="0" xfId="0" applyFont="1" applyFill="1" applyBorder="1" applyAlignment="1">
      <alignment vertical="top" wrapText="1"/>
    </xf>
    <xf numFmtId="0" fontId="53" fillId="0" borderId="0" xfId="0" applyFont="1" applyFill="1" applyBorder="1" applyAlignment="1">
      <alignment vertical="top" wrapText="1"/>
    </xf>
    <xf numFmtId="0" fontId="1" fillId="0" borderId="14" xfId="0" applyFont="1" applyFill="1" applyBorder="1" applyAlignment="1">
      <alignment/>
    </xf>
    <xf numFmtId="0" fontId="51" fillId="0" borderId="0" xfId="0" applyFont="1" applyAlignment="1">
      <alignment horizontal="left" vertical="top" wrapText="1"/>
    </xf>
    <xf numFmtId="0" fontId="51" fillId="0" borderId="0" xfId="0" applyFont="1" applyAlignment="1">
      <alignment horizontal="left" vertical="top"/>
    </xf>
    <xf numFmtId="2" fontId="51" fillId="0" borderId="0" xfId="0" applyNumberFormat="1" applyFont="1" applyAlignment="1">
      <alignment horizontal="right" vertical="top"/>
    </xf>
    <xf numFmtId="0" fontId="20" fillId="0" borderId="0" xfId="0" applyFont="1" applyFill="1" applyBorder="1" applyAlignment="1">
      <alignment horizontal="right"/>
    </xf>
    <xf numFmtId="4" fontId="15" fillId="0" borderId="0" xfId="0" applyNumberFormat="1" applyFont="1" applyAlignment="1">
      <alignment/>
    </xf>
    <xf numFmtId="0" fontId="1" fillId="0" borderId="0" xfId="0" applyFont="1" applyAlignment="1">
      <alignment horizontal="right"/>
    </xf>
    <xf numFmtId="0" fontId="51" fillId="0" borderId="0" xfId="0" applyFont="1" applyFill="1" applyAlignment="1">
      <alignment horizontal="right" vertical="top" wrapText="1"/>
    </xf>
    <xf numFmtId="0" fontId="1" fillId="0" borderId="0" xfId="0" applyFont="1" applyFill="1" applyAlignment="1">
      <alignment wrapText="1"/>
    </xf>
    <xf numFmtId="0" fontId="36" fillId="0" borderId="0" xfId="0" applyFont="1" applyFill="1" applyAlignment="1">
      <alignment/>
    </xf>
    <xf numFmtId="0" fontId="50" fillId="0" borderId="0" xfId="0" applyFont="1" applyFill="1" applyBorder="1" applyAlignment="1">
      <alignment horizontal="left" vertical="center" wrapText="1"/>
    </xf>
    <xf numFmtId="196" fontId="51" fillId="0" borderId="0" xfId="0" applyNumberFormat="1" applyFont="1" applyFill="1" applyAlignment="1">
      <alignment horizontal="right"/>
    </xf>
    <xf numFmtId="0" fontId="32" fillId="0" borderId="0" xfId="0" applyFont="1" applyFill="1" applyAlignment="1">
      <alignment wrapText="1"/>
    </xf>
    <xf numFmtId="0" fontId="33" fillId="0" borderId="0" xfId="0" applyFont="1" applyFill="1" applyAlignment="1">
      <alignment/>
    </xf>
    <xf numFmtId="4" fontId="33" fillId="0" borderId="0" xfId="0" applyNumberFormat="1" applyFont="1" applyFill="1" applyAlignment="1">
      <alignment/>
    </xf>
    <xf numFmtId="0" fontId="41" fillId="0" borderId="10" xfId="0" applyFont="1" applyFill="1" applyBorder="1" applyAlignment="1">
      <alignment vertical="center"/>
    </xf>
    <xf numFmtId="0" fontId="20" fillId="0" borderId="0" xfId="0" applyFont="1" applyFill="1" applyAlignment="1">
      <alignment/>
    </xf>
    <xf numFmtId="4" fontId="51" fillId="0" borderId="0" xfId="0" applyNumberFormat="1" applyFont="1" applyFill="1" applyAlignment="1">
      <alignment horizontal="right" vertical="top" wrapText="1"/>
    </xf>
    <xf numFmtId="0" fontId="41" fillId="0" borderId="0" xfId="0" applyFont="1" applyFill="1" applyBorder="1" applyAlignment="1">
      <alignment horizontal="left" vertical="top" wrapText="1"/>
    </xf>
    <xf numFmtId="0" fontId="33" fillId="0" borderId="0" xfId="0" applyFont="1" applyFill="1" applyAlignment="1">
      <alignment horizontal="left" vertical="top"/>
    </xf>
    <xf numFmtId="0" fontId="32" fillId="0" borderId="0" xfId="0" applyFont="1" applyFill="1" applyAlignment="1">
      <alignment/>
    </xf>
    <xf numFmtId="2" fontId="51" fillId="0" borderId="0" xfId="0" applyNumberFormat="1" applyFont="1" applyFill="1" applyAlignment="1">
      <alignment horizontal="right" wrapText="1"/>
    </xf>
    <xf numFmtId="0" fontId="32" fillId="0" borderId="0" xfId="0" applyFont="1" applyFill="1" applyBorder="1" applyAlignment="1">
      <alignment/>
    </xf>
    <xf numFmtId="2" fontId="50" fillId="0" borderId="0" xfId="0" applyNumberFormat="1" applyFont="1" applyFill="1" applyAlignment="1">
      <alignment horizontal="left" vertical="top" wrapText="1"/>
    </xf>
    <xf numFmtId="0" fontId="51" fillId="0" borderId="0" xfId="52" applyFont="1" applyFill="1" applyBorder="1" applyAlignment="1" applyProtection="1">
      <alignment vertical="top" wrapText="1"/>
      <protection/>
    </xf>
    <xf numFmtId="0" fontId="36" fillId="0" borderId="0" xfId="0" applyFont="1" applyFill="1" applyBorder="1" applyAlignment="1">
      <alignment vertical="top" wrapText="1"/>
    </xf>
    <xf numFmtId="0" fontId="50" fillId="0" borderId="0" xfId="52" applyFont="1" applyFill="1" applyBorder="1" applyAlignment="1" applyProtection="1">
      <alignment vertical="top" wrapText="1"/>
      <protection/>
    </xf>
    <xf numFmtId="0" fontId="51" fillId="0" borderId="0" xfId="0" applyFont="1" applyBorder="1" applyAlignment="1">
      <alignment horizontal="left" vertical="top" wrapText="1"/>
    </xf>
    <xf numFmtId="0" fontId="33" fillId="0" borderId="14" xfId="0" applyFont="1" applyFill="1" applyBorder="1" applyAlignment="1">
      <alignment/>
    </xf>
    <xf numFmtId="0" fontId="50" fillId="0" borderId="0" xfId="0" applyFont="1" applyAlignment="1">
      <alignment horizontal="left" vertical="top" wrapText="1"/>
    </xf>
    <xf numFmtId="0" fontId="39" fillId="0" borderId="0" xfId="0" applyFont="1" applyFill="1" applyBorder="1" applyAlignment="1">
      <alignment horizontal="right" vertical="top" wrapText="1"/>
    </xf>
    <xf numFmtId="0" fontId="0" fillId="0" borderId="0" xfId="0" applyFill="1" applyAlignment="1">
      <alignment/>
    </xf>
    <xf numFmtId="198" fontId="51" fillId="0" borderId="0" xfId="0" applyNumberFormat="1" applyFont="1" applyFill="1" applyAlignment="1">
      <alignment horizontal="right"/>
    </xf>
    <xf numFmtId="4" fontId="50" fillId="0" borderId="0" xfId="0" applyNumberFormat="1" applyFont="1" applyFill="1" applyBorder="1" applyAlignment="1">
      <alignment horizontal="right"/>
    </xf>
    <xf numFmtId="0" fontId="41" fillId="0" borderId="0" xfId="0" applyFont="1" applyBorder="1" applyAlignment="1">
      <alignment horizontal="left" vertical="top" wrapText="1"/>
    </xf>
    <xf numFmtId="0" fontId="54" fillId="0" borderId="0" xfId="0" applyFont="1" applyAlignment="1">
      <alignment horizontal="right"/>
    </xf>
    <xf numFmtId="4" fontId="54" fillId="0" borderId="0" xfId="0" applyNumberFormat="1" applyFont="1" applyAlignment="1">
      <alignment/>
    </xf>
    <xf numFmtId="0" fontId="33" fillId="0" borderId="0" xfId="0" applyFont="1" applyAlignment="1">
      <alignment horizontal="left" vertical="top"/>
    </xf>
    <xf numFmtId="0" fontId="33" fillId="0" borderId="0" xfId="0" applyFont="1" applyAlignment="1">
      <alignment horizontal="left" vertical="top" wrapText="1"/>
    </xf>
    <xf numFmtId="0" fontId="33" fillId="0" borderId="0" xfId="0" applyFont="1" applyAlignment="1">
      <alignment horizontal="left" vertical="top" wrapText="1"/>
    </xf>
    <xf numFmtId="0" fontId="63" fillId="0" borderId="0" xfId="0" applyFont="1" applyFill="1" applyAlignment="1">
      <alignment/>
    </xf>
    <xf numFmtId="0" fontId="33" fillId="0" borderId="0" xfId="0" applyFont="1" applyAlignment="1">
      <alignment/>
    </xf>
    <xf numFmtId="0" fontId="33" fillId="0" borderId="0" xfId="0" applyFont="1" applyAlignment="1">
      <alignment/>
    </xf>
    <xf numFmtId="0" fontId="41" fillId="0" borderId="0" xfId="0" applyFont="1" applyAlignment="1">
      <alignment/>
    </xf>
    <xf numFmtId="0" fontId="41" fillId="0" borderId="0" xfId="0" applyFont="1" applyFill="1" applyAlignment="1">
      <alignment vertical="top" wrapText="1"/>
    </xf>
    <xf numFmtId="0" fontId="33" fillId="0" borderId="0" xfId="0" applyFont="1" applyAlignment="1">
      <alignment vertical="top" wrapText="1"/>
    </xf>
    <xf numFmtId="0" fontId="65" fillId="0" borderId="0" xfId="0" applyFont="1" applyAlignment="1">
      <alignment/>
    </xf>
    <xf numFmtId="0" fontId="65" fillId="0" borderId="0" xfId="0" applyFont="1" applyAlignment="1">
      <alignment horizontal="left" indent="1"/>
    </xf>
    <xf numFmtId="0" fontId="65" fillId="0" borderId="0" xfId="0" applyFont="1" applyAlignment="1">
      <alignment horizontal="left" indent="5"/>
    </xf>
    <xf numFmtId="0" fontId="14" fillId="0" borderId="0" xfId="0" applyFont="1" applyAlignment="1">
      <alignment horizontal="left" indent="11"/>
    </xf>
    <xf numFmtId="0" fontId="41" fillId="0" borderId="0" xfId="0" applyFont="1" applyAlignment="1">
      <alignment horizontal="left" indent="15"/>
    </xf>
    <xf numFmtId="0" fontId="66" fillId="0" borderId="0" xfId="0" applyFont="1" applyAlignment="1">
      <alignment/>
    </xf>
    <xf numFmtId="0" fontId="67" fillId="0" borderId="0" xfId="0" applyFont="1" applyAlignment="1">
      <alignment/>
    </xf>
    <xf numFmtId="0" fontId="11" fillId="0" borderId="0" xfId="0" applyFont="1" applyAlignment="1">
      <alignment horizontal="left"/>
    </xf>
    <xf numFmtId="4" fontId="7" fillId="0" borderId="0" xfId="0" applyNumberFormat="1" applyFont="1" applyAlignment="1">
      <alignment horizontal="left" vertical="top"/>
    </xf>
    <xf numFmtId="0" fontId="11" fillId="0" borderId="0" xfId="0" applyFont="1" applyAlignment="1">
      <alignment/>
    </xf>
    <xf numFmtId="0" fontId="11" fillId="0" borderId="0" xfId="0" applyFont="1" applyAlignment="1">
      <alignment/>
    </xf>
    <xf numFmtId="0" fontId="16" fillId="0" borderId="0" xfId="0" applyFont="1" applyAlignment="1">
      <alignment/>
    </xf>
    <xf numFmtId="4" fontId="48" fillId="0" borderId="0" xfId="0" applyNumberFormat="1" applyFont="1" applyFill="1" applyAlignment="1" applyProtection="1">
      <alignment horizontal="right"/>
      <protection locked="0"/>
    </xf>
    <xf numFmtId="0" fontId="0" fillId="0" borderId="0" xfId="0" applyAlignment="1">
      <alignment/>
    </xf>
    <xf numFmtId="2" fontId="50" fillId="0" borderId="0" xfId="0" applyNumberFormat="1" applyFont="1" applyAlignment="1">
      <alignment horizontal="left" vertical="top" wrapText="1"/>
    </xf>
    <xf numFmtId="4" fontId="1" fillId="0" borderId="0" xfId="0" applyNumberFormat="1" applyFont="1" applyAlignment="1">
      <alignment/>
    </xf>
    <xf numFmtId="2" fontId="39" fillId="0" borderId="14" xfId="0" applyNumberFormat="1" applyFont="1" applyFill="1" applyBorder="1" applyAlignment="1">
      <alignment horizontal="left" vertical="top" wrapText="1"/>
    </xf>
    <xf numFmtId="0" fontId="20" fillId="0" borderId="14" xfId="0" applyFont="1" applyFill="1" applyBorder="1" applyAlignment="1">
      <alignment/>
    </xf>
    <xf numFmtId="3" fontId="51" fillId="0" borderId="14" xfId="0" applyNumberFormat="1" applyFont="1" applyFill="1" applyBorder="1" applyAlignment="1">
      <alignment horizontal="right"/>
    </xf>
    <xf numFmtId="0" fontId="51" fillId="0" borderId="0" xfId="52" applyFont="1" applyFill="1" applyBorder="1" applyAlignment="1" applyProtection="1">
      <alignment vertical="top" wrapText="1"/>
      <protection/>
    </xf>
    <xf numFmtId="4" fontId="20" fillId="0" borderId="0" xfId="0" applyNumberFormat="1" applyFont="1" applyFill="1" applyBorder="1" applyAlignment="1">
      <alignment/>
    </xf>
    <xf numFmtId="2" fontId="39" fillId="0" borderId="14" xfId="0" applyNumberFormat="1" applyFont="1" applyFill="1" applyBorder="1" applyAlignment="1">
      <alignment horizontal="left"/>
    </xf>
    <xf numFmtId="0" fontId="53" fillId="0" borderId="0" xfId="0" applyFont="1" applyBorder="1" applyAlignment="1">
      <alignment/>
    </xf>
    <xf numFmtId="0" fontId="18" fillId="0" borderId="0" xfId="0" applyFont="1" applyAlignment="1">
      <alignment horizontal="left" vertical="center" wrapText="1"/>
    </xf>
    <xf numFmtId="0" fontId="20" fillId="33" borderId="0" xfId="0" applyFont="1" applyFill="1" applyAlignment="1">
      <alignment/>
    </xf>
    <xf numFmtId="4" fontId="20" fillId="33" borderId="0" xfId="0" applyNumberFormat="1" applyFont="1" applyFill="1" applyAlignment="1">
      <alignment/>
    </xf>
    <xf numFmtId="0" fontId="20" fillId="33" borderId="0" xfId="0" applyFont="1" applyFill="1" applyAlignment="1">
      <alignment horizontal="right"/>
    </xf>
    <xf numFmtId="2" fontId="69" fillId="0" borderId="0" xfId="0" applyNumberFormat="1" applyFont="1" applyFill="1" applyAlignment="1">
      <alignment horizontal="left" vertical="top" wrapText="1"/>
    </xf>
    <xf numFmtId="0" fontId="113" fillId="0" borderId="0" xfId="0" applyFont="1" applyFill="1" applyAlignment="1">
      <alignment horizontal="right" wrapText="1"/>
    </xf>
    <xf numFmtId="0" fontId="51" fillId="0" borderId="18" xfId="0" applyFont="1" applyFill="1" applyBorder="1" applyAlignment="1">
      <alignment horizontal="justify" vertical="top" wrapText="1"/>
    </xf>
    <xf numFmtId="0" fontId="48" fillId="0" borderId="18" xfId="0" applyFont="1" applyFill="1" applyBorder="1" applyAlignment="1">
      <alignment vertical="top" wrapText="1"/>
    </xf>
    <xf numFmtId="0" fontId="51" fillId="0" borderId="18" xfId="0" applyFont="1" applyFill="1" applyBorder="1" applyAlignment="1">
      <alignment horizontal="right" wrapText="1"/>
    </xf>
    <xf numFmtId="4" fontId="51" fillId="0" borderId="18" xfId="0" applyNumberFormat="1" applyFont="1" applyFill="1" applyBorder="1" applyAlignment="1" applyProtection="1">
      <alignment horizontal="right"/>
      <protection locked="0"/>
    </xf>
    <xf numFmtId="0" fontId="0" fillId="0" borderId="0" xfId="0" applyAlignment="1">
      <alignment horizontal="left" vertical="top" wrapText="1"/>
    </xf>
    <xf numFmtId="0" fontId="0" fillId="0" borderId="0" xfId="0" applyFill="1" applyAlignment="1">
      <alignment wrapText="1"/>
    </xf>
    <xf numFmtId="4" fontId="53" fillId="0" borderId="0" xfId="0" applyNumberFormat="1" applyFont="1" applyFill="1" applyBorder="1" applyAlignment="1" applyProtection="1">
      <alignment horizontal="right"/>
      <protection locked="0"/>
    </xf>
    <xf numFmtId="0" fontId="0" fillId="0" borderId="0" xfId="0" applyAlignment="1">
      <alignment/>
    </xf>
    <xf numFmtId="0" fontId="53" fillId="0" borderId="0" xfId="0" applyFont="1" applyFill="1" applyAlignment="1">
      <alignment/>
    </xf>
    <xf numFmtId="0" fontId="53" fillId="0" borderId="0" xfId="0" applyFont="1" applyFill="1" applyAlignment="1">
      <alignment vertical="top"/>
    </xf>
    <xf numFmtId="0" fontId="51" fillId="0" borderId="0" xfId="0" applyFont="1" applyFill="1" applyAlignment="1">
      <alignment vertical="top"/>
    </xf>
    <xf numFmtId="0" fontId="113" fillId="0" borderId="0" xfId="0" applyFont="1" applyFill="1" applyAlignment="1">
      <alignment horizontal="right" wrapText="1"/>
    </xf>
    <xf numFmtId="0" fontId="114" fillId="0" borderId="0" xfId="0" applyFont="1" applyFill="1" applyAlignment="1">
      <alignment horizontal="left" vertical="top" wrapText="1"/>
    </xf>
    <xf numFmtId="0" fontId="51" fillId="0" borderId="18" xfId="0" applyFont="1" applyBorder="1" applyAlignment="1">
      <alignment horizontal="justify" vertical="top" wrapText="1"/>
    </xf>
    <xf numFmtId="1" fontId="51" fillId="0" borderId="18" xfId="0" applyNumberFormat="1" applyFont="1" applyFill="1" applyBorder="1" applyAlignment="1">
      <alignment horizontal="right"/>
    </xf>
    <xf numFmtId="4" fontId="53" fillId="0" borderId="18" xfId="0" applyNumberFormat="1" applyFont="1" applyFill="1" applyBorder="1" applyAlignment="1" applyProtection="1">
      <alignment horizontal="right"/>
      <protection locked="0"/>
    </xf>
    <xf numFmtId="2" fontId="51" fillId="0" borderId="18" xfId="0" applyNumberFormat="1" applyFont="1" applyFill="1" applyBorder="1" applyAlignment="1">
      <alignment horizontal="left" vertical="top"/>
    </xf>
    <xf numFmtId="2" fontId="51" fillId="0" borderId="18" xfId="0" applyNumberFormat="1" applyFont="1" applyFill="1" applyBorder="1" applyAlignment="1">
      <alignment horizontal="right" vertical="top" wrapText="1"/>
    </xf>
    <xf numFmtId="2" fontId="51" fillId="0" borderId="18" xfId="0" applyNumberFormat="1" applyFont="1" applyFill="1" applyBorder="1" applyAlignment="1">
      <alignment horizontal="right" wrapText="1"/>
    </xf>
    <xf numFmtId="2" fontId="51" fillId="0" borderId="18" xfId="0" applyNumberFormat="1" applyFont="1" applyFill="1" applyBorder="1" applyAlignment="1">
      <alignment horizontal="right" vertical="top"/>
    </xf>
    <xf numFmtId="49" fontId="51" fillId="0" borderId="0" xfId="0" applyNumberFormat="1" applyFont="1" applyFill="1" applyBorder="1" applyAlignment="1">
      <alignment horizontal="justify" vertical="top" wrapText="1"/>
    </xf>
    <xf numFmtId="0" fontId="20" fillId="0" borderId="18" xfId="0" applyFont="1" applyFill="1" applyBorder="1" applyAlignment="1">
      <alignment/>
    </xf>
    <xf numFmtId="0" fontId="53" fillId="0" borderId="0" xfId="0" applyFont="1" applyFill="1" applyBorder="1" applyAlignment="1">
      <alignment vertical="top"/>
    </xf>
    <xf numFmtId="2" fontId="51" fillId="0" borderId="0" xfId="0" applyNumberFormat="1" applyFont="1" applyFill="1" applyBorder="1" applyAlignment="1">
      <alignment horizontal="left" vertical="top" wrapText="1"/>
    </xf>
    <xf numFmtId="3" fontId="51" fillId="0" borderId="0" xfId="0" applyNumberFormat="1" applyFont="1" applyFill="1" applyBorder="1" applyAlignment="1">
      <alignment horizontal="right"/>
    </xf>
    <xf numFmtId="3" fontId="51" fillId="0" borderId="18" xfId="0" applyNumberFormat="1" applyFont="1" applyFill="1" applyBorder="1" applyAlignment="1">
      <alignment horizontal="right"/>
    </xf>
    <xf numFmtId="2" fontId="51" fillId="0" borderId="15" xfId="0" applyNumberFormat="1" applyFont="1" applyFill="1" applyBorder="1" applyAlignment="1">
      <alignment horizontal="right" wrapText="1"/>
    </xf>
    <xf numFmtId="0" fontId="42" fillId="0" borderId="15" xfId="0" applyFont="1" applyFill="1" applyBorder="1" applyAlignment="1">
      <alignment horizontal="right" vertical="top" wrapText="1"/>
    </xf>
    <xf numFmtId="0" fontId="51" fillId="0" borderId="14" xfId="0" applyFont="1" applyFill="1" applyBorder="1" applyAlignment="1">
      <alignment horizontal="right" wrapText="1"/>
    </xf>
    <xf numFmtId="0" fontId="1" fillId="0" borderId="0" xfId="0" applyFont="1" applyFill="1" applyBorder="1" applyAlignment="1">
      <alignment/>
    </xf>
    <xf numFmtId="0" fontId="1" fillId="0" borderId="0" xfId="0" applyFont="1" applyFill="1" applyBorder="1" applyAlignment="1">
      <alignment horizontal="right"/>
    </xf>
    <xf numFmtId="0" fontId="39" fillId="0" borderId="18" xfId="0" applyFont="1" applyFill="1" applyBorder="1" applyAlignment="1">
      <alignment horizontal="right" vertical="top" wrapText="1"/>
    </xf>
    <xf numFmtId="2" fontId="39" fillId="0" borderId="18" xfId="0" applyNumberFormat="1" applyFont="1" applyFill="1" applyBorder="1" applyAlignment="1">
      <alignment vertical="top"/>
    </xf>
    <xf numFmtId="2" fontId="50" fillId="0" borderId="18" xfId="0" applyNumberFormat="1" applyFont="1" applyFill="1" applyBorder="1" applyAlignment="1">
      <alignment horizontal="left" wrapText="1"/>
    </xf>
    <xf numFmtId="4" fontId="51" fillId="0" borderId="18" xfId="0" applyNumberFormat="1" applyFont="1" applyFill="1" applyBorder="1" applyAlignment="1">
      <alignment horizontal="right"/>
    </xf>
    <xf numFmtId="2" fontId="51" fillId="0" borderId="18" xfId="0" applyNumberFormat="1" applyFont="1" applyBorder="1" applyAlignment="1">
      <alignment horizontal="left" vertical="top" wrapText="1"/>
    </xf>
    <xf numFmtId="2" fontId="51" fillId="0" borderId="18" xfId="0" applyNumberFormat="1" applyFont="1" applyFill="1" applyBorder="1" applyAlignment="1">
      <alignment horizontal="right"/>
    </xf>
    <xf numFmtId="0" fontId="51" fillId="0" borderId="18" xfId="0" applyFont="1" applyFill="1" applyBorder="1" applyAlignment="1">
      <alignment horizontal="right" vertical="center" wrapText="1"/>
    </xf>
    <xf numFmtId="0" fontId="36" fillId="0" borderId="18" xfId="0" applyFont="1" applyFill="1" applyBorder="1" applyAlignment="1">
      <alignment horizontal="right" vertical="top" wrapText="1"/>
    </xf>
    <xf numFmtId="0" fontId="0" fillId="0" borderId="0" xfId="0" applyAlignment="1">
      <alignment horizontal="left" vertical="top" wrapText="1"/>
    </xf>
    <xf numFmtId="0" fontId="20" fillId="0" borderId="0" xfId="0" applyFont="1" applyFill="1" applyAlignment="1">
      <alignment horizontal="left"/>
    </xf>
    <xf numFmtId="0" fontId="20" fillId="0" borderId="0" xfId="0" applyFont="1" applyAlignment="1">
      <alignment horizontal="left"/>
    </xf>
    <xf numFmtId="0" fontId="20" fillId="33" borderId="0" xfId="0" applyFont="1" applyFill="1" applyAlignment="1">
      <alignment horizontal="left"/>
    </xf>
    <xf numFmtId="4" fontId="51" fillId="0" borderId="0" xfId="0" applyNumberFormat="1" applyFont="1" applyFill="1" applyBorder="1" applyAlignment="1" applyProtection="1">
      <alignment horizontal="left"/>
      <protection locked="0"/>
    </xf>
    <xf numFmtId="4" fontId="51" fillId="0" borderId="0" xfId="0" applyNumberFormat="1" applyFont="1" applyFill="1" applyAlignment="1" applyProtection="1">
      <alignment horizontal="left"/>
      <protection locked="0"/>
    </xf>
    <xf numFmtId="0" fontId="33" fillId="0" borderId="0" xfId="0" applyFont="1" applyFill="1" applyAlignment="1">
      <alignment vertical="top" wrapText="1"/>
    </xf>
    <xf numFmtId="0" fontId="36" fillId="0" borderId="0" xfId="0" applyFont="1" applyFill="1" applyAlignment="1">
      <alignment vertical="top" wrapText="1"/>
    </xf>
    <xf numFmtId="0" fontId="64" fillId="0" borderId="0" xfId="0" applyFont="1" applyFill="1" applyAlignment="1">
      <alignment/>
    </xf>
    <xf numFmtId="2" fontId="114" fillId="0" borderId="0" xfId="0" applyNumberFormat="1" applyFont="1" applyFill="1" applyAlignment="1">
      <alignment horizontal="left" vertical="top" wrapText="1"/>
    </xf>
    <xf numFmtId="0" fontId="114" fillId="0" borderId="0" xfId="0" applyFont="1" applyFill="1" applyAlignment="1">
      <alignment horizontal="right" wrapText="1"/>
    </xf>
    <xf numFmtId="0" fontId="114" fillId="0" borderId="0" xfId="0" applyFont="1" applyFill="1" applyBorder="1" applyAlignment="1">
      <alignment vertical="top" wrapText="1"/>
    </xf>
    <xf numFmtId="4" fontId="51" fillId="0" borderId="0" xfId="0" applyNumberFormat="1" applyFont="1" applyFill="1" applyAlignment="1" applyProtection="1">
      <alignment horizontal="right" wrapText="1" readingOrder="1"/>
      <protection locked="0"/>
    </xf>
    <xf numFmtId="0" fontId="51" fillId="0" borderId="0" xfId="0" applyFont="1" applyFill="1" applyBorder="1" applyAlignment="1">
      <alignment horizontal="left" vertical="center" wrapText="1"/>
    </xf>
    <xf numFmtId="2" fontId="51" fillId="0" borderId="0" xfId="0" applyNumberFormat="1" applyFont="1" applyFill="1" applyAlignment="1">
      <alignment horizontal="right" vertical="top" wrapText="1"/>
    </xf>
    <xf numFmtId="0" fontId="72" fillId="0" borderId="0" xfId="0" applyFont="1" applyFill="1" applyAlignment="1">
      <alignment/>
    </xf>
    <xf numFmtId="4" fontId="114" fillId="0" borderId="0" xfId="0" applyNumberFormat="1" applyFont="1" applyFill="1" applyAlignment="1" applyProtection="1">
      <alignment horizontal="right"/>
      <protection locked="0"/>
    </xf>
    <xf numFmtId="0" fontId="51" fillId="0" borderId="0" xfId="0" applyFont="1" applyFill="1" applyAlignment="1">
      <alignment horizontal="left" wrapText="1"/>
    </xf>
    <xf numFmtId="0" fontId="52" fillId="0" borderId="0" xfId="0" applyFont="1" applyFill="1" applyAlignment="1">
      <alignment vertical="top" wrapText="1"/>
    </xf>
    <xf numFmtId="0" fontId="51" fillId="0" borderId="0" xfId="0" applyFont="1" applyBorder="1" applyAlignment="1">
      <alignment horizontal="right" vertical="center" wrapText="1"/>
    </xf>
    <xf numFmtId="2" fontId="39" fillId="0" borderId="10" xfId="0" applyNumberFormat="1" applyFont="1" applyFill="1" applyBorder="1" applyAlignment="1">
      <alignment vertical="top"/>
    </xf>
    <xf numFmtId="2" fontId="39" fillId="0" borderId="10" xfId="0" applyNumberFormat="1" applyFont="1" applyFill="1" applyBorder="1" applyAlignment="1">
      <alignment horizontal="justify" vertical="top"/>
    </xf>
    <xf numFmtId="2" fontId="39" fillId="0" borderId="19" xfId="0" applyNumberFormat="1" applyFont="1" applyFill="1" applyBorder="1" applyAlignment="1">
      <alignment vertical="top"/>
    </xf>
    <xf numFmtId="4" fontId="114" fillId="0" borderId="0" xfId="0" applyNumberFormat="1" applyFont="1" applyFill="1" applyAlignment="1" applyProtection="1">
      <alignment/>
      <protection locked="0"/>
    </xf>
    <xf numFmtId="4" fontId="114" fillId="0" borderId="0" xfId="0" applyNumberFormat="1" applyFont="1" applyFill="1" applyAlignment="1">
      <alignment/>
    </xf>
    <xf numFmtId="4" fontId="115" fillId="0" borderId="0" xfId="0" applyNumberFormat="1" applyFont="1" applyFill="1" applyAlignment="1">
      <alignment horizontal="right"/>
    </xf>
    <xf numFmtId="4" fontId="115" fillId="0" borderId="0" xfId="0" applyNumberFormat="1" applyFont="1" applyFill="1" applyAlignment="1">
      <alignment/>
    </xf>
    <xf numFmtId="0" fontId="109" fillId="0" borderId="0" xfId="0" applyFont="1" applyFill="1" applyBorder="1" applyAlignment="1">
      <alignment/>
    </xf>
    <xf numFmtId="4" fontId="114" fillId="0" borderId="0" xfId="0" applyNumberFormat="1" applyFont="1" applyFill="1" applyBorder="1" applyAlignment="1" applyProtection="1">
      <alignment horizontal="right"/>
      <protection locked="0"/>
    </xf>
    <xf numFmtId="4" fontId="115" fillId="0" borderId="0" xfId="0" applyNumberFormat="1" applyFont="1" applyFill="1" applyBorder="1" applyAlignment="1">
      <alignment horizontal="right"/>
    </xf>
    <xf numFmtId="2" fontId="116" fillId="0" borderId="10" xfId="0" applyNumberFormat="1" applyFont="1" applyFill="1" applyBorder="1" applyAlignment="1">
      <alignment horizontal="justify" vertical="top"/>
    </xf>
    <xf numFmtId="0" fontId="114" fillId="0" borderId="10" xfId="0" applyFont="1" applyBorder="1" applyAlignment="1">
      <alignment horizontal="right" vertical="center" wrapText="1"/>
    </xf>
    <xf numFmtId="4" fontId="114" fillId="0" borderId="10" xfId="0" applyNumberFormat="1" applyFont="1" applyBorder="1" applyAlignment="1" applyProtection="1">
      <alignment horizontal="right"/>
      <protection locked="0"/>
    </xf>
    <xf numFmtId="4" fontId="114" fillId="0" borderId="10" xfId="0" applyNumberFormat="1" applyFont="1" applyBorder="1" applyAlignment="1">
      <alignment horizontal="right"/>
    </xf>
    <xf numFmtId="0" fontId="33" fillId="0" borderId="10" xfId="0" applyFont="1" applyFill="1" applyBorder="1" applyAlignment="1">
      <alignment/>
    </xf>
    <xf numFmtId="4" fontId="50" fillId="0" borderId="0" xfId="0" applyNumberFormat="1" applyFont="1" applyFill="1" applyAlignment="1">
      <alignment horizontal="right"/>
    </xf>
    <xf numFmtId="0" fontId="50" fillId="0" borderId="0" xfId="0" applyFont="1" applyFill="1" applyBorder="1" applyAlignment="1">
      <alignment horizontal="left" vertical="top" wrapText="1"/>
    </xf>
    <xf numFmtId="4" fontId="51" fillId="0" borderId="0" xfId="0" applyNumberFormat="1" applyFont="1" applyFill="1" applyBorder="1" applyAlignment="1" applyProtection="1">
      <alignment horizontal="left" vertical="top"/>
      <protection locked="0"/>
    </xf>
    <xf numFmtId="1" fontId="51" fillId="0" borderId="0" xfId="0" applyNumberFormat="1" applyFont="1" applyFill="1" applyBorder="1" applyAlignment="1">
      <alignment horizontal="right" vertical="top"/>
    </xf>
    <xf numFmtId="0" fontId="63" fillId="0" borderId="0" xfId="0" applyFont="1" applyAlignment="1">
      <alignment vertical="top"/>
    </xf>
    <xf numFmtId="0" fontId="20" fillId="0" borderId="0" xfId="0" applyFont="1" applyAlignment="1">
      <alignment vertical="top"/>
    </xf>
    <xf numFmtId="0" fontId="50" fillId="0" borderId="0" xfId="0" applyFont="1" applyBorder="1" applyAlignment="1">
      <alignment horizontal="left" vertical="top" wrapText="1"/>
    </xf>
    <xf numFmtId="2" fontId="51" fillId="0" borderId="0" xfId="0" applyNumberFormat="1" applyFont="1" applyFill="1" applyAlignment="1">
      <alignment/>
    </xf>
    <xf numFmtId="0" fontId="51" fillId="0" borderId="0" xfId="0" applyFont="1" applyAlignment="1">
      <alignment horizontal="right" vertical="top" wrapText="1"/>
    </xf>
    <xf numFmtId="0" fontId="20" fillId="0" borderId="18" xfId="0" applyFont="1" applyFill="1" applyBorder="1" applyAlignment="1">
      <alignment horizontal="right" vertical="top"/>
    </xf>
    <xf numFmtId="0" fontId="20" fillId="0" borderId="0" xfId="0" applyFont="1" applyFill="1" applyAlignment="1">
      <alignment horizontal="right" vertical="top"/>
    </xf>
    <xf numFmtId="0" fontId="20" fillId="33" borderId="0" xfId="0" applyFont="1" applyFill="1" applyAlignment="1">
      <alignment horizontal="right" vertical="top"/>
    </xf>
    <xf numFmtId="0" fontId="74" fillId="0" borderId="0" xfId="0" applyFont="1" applyFill="1" applyAlignment="1">
      <alignment horizontal="left" vertical="top" wrapText="1"/>
    </xf>
    <xf numFmtId="4" fontId="75" fillId="0" borderId="0" xfId="0" applyNumberFormat="1" applyFont="1" applyFill="1" applyAlignment="1">
      <alignment horizontal="right"/>
    </xf>
    <xf numFmtId="0" fontId="76" fillId="0" borderId="0" xfId="0" applyFont="1" applyFill="1" applyAlignment="1">
      <alignment/>
    </xf>
    <xf numFmtId="0" fontId="51" fillId="0" borderId="0" xfId="0" applyFont="1" applyFill="1" applyBorder="1" applyAlignment="1">
      <alignment vertical="top"/>
    </xf>
    <xf numFmtId="4" fontId="51" fillId="0" borderId="0" xfId="0" applyNumberFormat="1" applyFont="1" applyFill="1" applyBorder="1" applyAlignment="1" applyProtection="1">
      <alignment horizontal="right" wrapText="1" readingOrder="1"/>
      <protection locked="0"/>
    </xf>
    <xf numFmtId="0" fontId="1" fillId="0" borderId="0" xfId="0" applyFont="1" applyFill="1" applyBorder="1" applyAlignment="1">
      <alignment/>
    </xf>
    <xf numFmtId="3" fontId="48" fillId="0" borderId="20" xfId="0" applyNumberFormat="1" applyFont="1" applyFill="1" applyBorder="1" applyAlignment="1">
      <alignment/>
    </xf>
    <xf numFmtId="4" fontId="1" fillId="0" borderId="0" xfId="0" applyNumberFormat="1" applyFont="1" applyFill="1" applyAlignment="1">
      <alignment wrapText="1"/>
    </xf>
    <xf numFmtId="4" fontId="0" fillId="0" borderId="0" xfId="0" applyNumberFormat="1" applyAlignment="1">
      <alignment/>
    </xf>
    <xf numFmtId="4" fontId="51" fillId="0" borderId="0" xfId="0" applyNumberFormat="1" applyFont="1" applyFill="1" applyBorder="1" applyAlignment="1" applyProtection="1">
      <alignment horizontal="right" vertical="top"/>
      <protection locked="0"/>
    </xf>
    <xf numFmtId="2" fontId="36" fillId="0" borderId="0" xfId="0" applyNumberFormat="1" applyFont="1" applyFill="1" applyBorder="1" applyAlignment="1">
      <alignment horizontal="left" vertical="top"/>
    </xf>
    <xf numFmtId="0" fontId="0" fillId="0" borderId="0" xfId="0" applyFill="1" applyAlignment="1">
      <alignment horizontal="left" vertical="top" wrapText="1"/>
    </xf>
    <xf numFmtId="0" fontId="1" fillId="33" borderId="0" xfId="0" applyFont="1" applyFill="1" applyAlignment="1">
      <alignment/>
    </xf>
    <xf numFmtId="2" fontId="51" fillId="0" borderId="0" xfId="0" applyNumberFormat="1" applyFont="1" applyFill="1" applyAlignment="1">
      <alignment horizontal="left" vertical="top"/>
    </xf>
    <xf numFmtId="49" fontId="51" fillId="0" borderId="0" xfId="0" applyNumberFormat="1" applyFont="1" applyFill="1" applyAlignment="1">
      <alignment vertical="top" wrapText="1"/>
    </xf>
    <xf numFmtId="0" fontId="51" fillId="0" borderId="0" xfId="0" applyFont="1" applyFill="1" applyBorder="1" applyAlignment="1">
      <alignment horizontal="right"/>
    </xf>
    <xf numFmtId="0" fontId="51" fillId="0" borderId="18" xfId="0" applyFont="1" applyFill="1" applyBorder="1" applyAlignment="1">
      <alignment horizontal="right"/>
    </xf>
    <xf numFmtId="0" fontId="1" fillId="33" borderId="0" xfId="0" applyFont="1" applyFill="1" applyAlignment="1">
      <alignment horizontal="right"/>
    </xf>
    <xf numFmtId="4" fontId="1" fillId="33" borderId="0" xfId="0" applyNumberFormat="1" applyFont="1" applyFill="1" applyAlignment="1">
      <alignment/>
    </xf>
    <xf numFmtId="0" fontId="1" fillId="0" borderId="0" xfId="0" applyFont="1" applyFill="1" applyAlignment="1">
      <alignment horizontal="right" vertical="top"/>
    </xf>
    <xf numFmtId="0" fontId="1" fillId="0" borderId="14" xfId="0" applyFont="1" applyFill="1" applyBorder="1" applyAlignment="1">
      <alignment vertical="top"/>
    </xf>
    <xf numFmtId="2" fontId="51" fillId="0" borderId="0" xfId="0" applyNumberFormat="1" applyFont="1" applyAlignment="1">
      <alignment horizontal="right"/>
    </xf>
    <xf numFmtId="0" fontId="0" fillId="0" borderId="0" xfId="0" applyFill="1" applyAlignment="1">
      <alignment horizontal="left" vertical="top" wrapText="1"/>
    </xf>
    <xf numFmtId="0" fontId="0" fillId="0" borderId="0" xfId="0" applyAlignment="1">
      <alignment horizontal="left" vertical="top" wrapText="1"/>
    </xf>
    <xf numFmtId="4" fontId="114" fillId="0" borderId="0" xfId="0" applyNumberFormat="1" applyFont="1" applyFill="1" applyBorder="1" applyAlignment="1" applyProtection="1">
      <alignment horizontal="right" wrapText="1" readingOrder="1"/>
      <protection locked="0"/>
    </xf>
    <xf numFmtId="2" fontId="114" fillId="0" borderId="0" xfId="0" applyNumberFormat="1" applyFont="1" applyFill="1" applyBorder="1" applyAlignment="1">
      <alignment horizontal="right"/>
    </xf>
    <xf numFmtId="0" fontId="117" fillId="0" borderId="0" xfId="0" applyFont="1" applyFill="1" applyAlignment="1">
      <alignment/>
    </xf>
    <xf numFmtId="0" fontId="115" fillId="0" borderId="0" xfId="0" applyFont="1" applyFill="1" applyAlignment="1">
      <alignment horizontal="left" vertical="top" wrapText="1"/>
    </xf>
    <xf numFmtId="0" fontId="71" fillId="0" borderId="0" xfId="0" applyFont="1" applyFill="1" applyAlignment="1">
      <alignment vertical="top"/>
    </xf>
    <xf numFmtId="0" fontId="114" fillId="0" borderId="0" xfId="0" applyFont="1" applyFill="1" applyAlignment="1">
      <alignment vertical="top"/>
    </xf>
    <xf numFmtId="4" fontId="51" fillId="0" borderId="15" xfId="0" applyNumberFormat="1" applyFont="1" applyFill="1" applyBorder="1" applyAlignment="1" applyProtection="1">
      <alignment horizontal="right" wrapText="1" readingOrder="1"/>
      <protection locked="0"/>
    </xf>
    <xf numFmtId="4" fontId="51" fillId="0" borderId="15" xfId="0" applyNumberFormat="1" applyFont="1" applyFill="1" applyBorder="1" applyAlignment="1" applyProtection="1">
      <alignment horizontal="right"/>
      <protection locked="0"/>
    </xf>
    <xf numFmtId="4" fontId="46" fillId="0" borderId="0" xfId="0" applyNumberFormat="1" applyFont="1" applyFill="1" applyAlignment="1">
      <alignment horizontal="right"/>
    </xf>
    <xf numFmtId="0" fontId="18" fillId="0" borderId="0" xfId="0" applyFont="1" applyFill="1" applyAlignment="1">
      <alignment wrapText="1"/>
    </xf>
    <xf numFmtId="0" fontId="30" fillId="0" borderId="0" xfId="0" applyFont="1" applyFill="1" applyAlignment="1">
      <alignment wrapText="1"/>
    </xf>
    <xf numFmtId="0" fontId="36" fillId="0" borderId="0" xfId="0" applyFont="1" applyFill="1" applyAlignment="1">
      <alignment horizontal="left" vertical="top" wrapText="1"/>
    </xf>
    <xf numFmtId="2" fontId="16" fillId="0" borderId="0" xfId="0" applyNumberFormat="1" applyFont="1" applyFill="1" applyAlignment="1">
      <alignment horizontal="left"/>
    </xf>
    <xf numFmtId="0" fontId="16" fillId="0" borderId="0" xfId="0" applyFont="1" applyFill="1" applyAlignment="1">
      <alignment horizontal="left" vertical="center"/>
    </xf>
    <xf numFmtId="4" fontId="16" fillId="0" borderId="0" xfId="0" applyNumberFormat="1" applyFont="1" applyFill="1" applyAlignment="1">
      <alignment horizontal="right" vertical="top"/>
    </xf>
    <xf numFmtId="0" fontId="18" fillId="0" borderId="0" xfId="0" applyFont="1" applyFill="1" applyAlignment="1">
      <alignment vertical="top" wrapText="1"/>
    </xf>
    <xf numFmtId="0" fontId="18" fillId="0" borderId="0" xfId="0" applyFont="1" applyFill="1" applyAlignment="1">
      <alignment vertical="top"/>
    </xf>
    <xf numFmtId="0" fontId="35" fillId="0" borderId="0" xfId="0" applyFont="1" applyFill="1" applyAlignment="1">
      <alignment horizontal="left" vertical="top" wrapText="1"/>
    </xf>
    <xf numFmtId="0" fontId="42" fillId="0" borderId="0" xfId="0" applyFont="1" applyFill="1" applyAlignment="1">
      <alignment horizontal="left" vertical="top" wrapText="1"/>
    </xf>
    <xf numFmtId="0" fontId="40" fillId="0" borderId="0" xfId="0" applyFont="1" applyFill="1" applyAlignment="1">
      <alignment horizontal="left" vertical="center" indent="1"/>
    </xf>
    <xf numFmtId="0" fontId="43" fillId="0" borderId="0" xfId="0" applyFont="1" applyFill="1" applyAlignment="1">
      <alignment horizontal="center" vertical="top" wrapText="1"/>
    </xf>
    <xf numFmtId="0" fontId="43" fillId="0" borderId="0" xfId="0" applyFont="1" applyFill="1" applyAlignment="1">
      <alignment horizontal="left" vertical="top" wrapText="1"/>
    </xf>
    <xf numFmtId="0" fontId="34" fillId="0" borderId="0" xfId="0" applyFont="1" applyFill="1" applyAlignment="1">
      <alignment/>
    </xf>
    <xf numFmtId="2" fontId="55" fillId="0" borderId="0" xfId="0" applyNumberFormat="1" applyFont="1" applyFill="1" applyAlignment="1">
      <alignment horizontal="left" vertical="top" wrapText="1"/>
    </xf>
    <xf numFmtId="2" fontId="24" fillId="0" borderId="0" xfId="0" applyNumberFormat="1" applyFont="1" applyFill="1" applyAlignment="1">
      <alignment horizontal="left"/>
    </xf>
    <xf numFmtId="4" fontId="48" fillId="0" borderId="17" xfId="0" applyNumberFormat="1" applyFont="1" applyFill="1" applyBorder="1" applyAlignment="1" applyProtection="1">
      <alignment/>
      <protection/>
    </xf>
    <xf numFmtId="4" fontId="48" fillId="0" borderId="20" xfId="0" applyNumberFormat="1" applyFont="1" applyFill="1" applyBorder="1" applyAlignment="1" applyProtection="1">
      <alignment/>
      <protection/>
    </xf>
    <xf numFmtId="4" fontId="47" fillId="0" borderId="0" xfId="0" applyNumberFormat="1" applyFont="1" applyFill="1" applyAlignment="1" applyProtection="1">
      <alignment horizontal="right" vertical="top"/>
      <protection/>
    </xf>
    <xf numFmtId="4" fontId="47" fillId="0" borderId="10" xfId="0" applyNumberFormat="1" applyFont="1" applyFill="1" applyBorder="1" applyAlignment="1" applyProtection="1">
      <alignment horizontal="right" vertical="top"/>
      <protection/>
    </xf>
    <xf numFmtId="4" fontId="47" fillId="0" borderId="21" xfId="0" applyNumberFormat="1" applyFont="1" applyFill="1" applyBorder="1" applyAlignment="1" applyProtection="1">
      <alignment horizontal="right" vertical="top"/>
      <protection/>
    </xf>
    <xf numFmtId="4" fontId="50" fillId="0" borderId="17" xfId="0" applyNumberFormat="1" applyFont="1" applyFill="1" applyBorder="1" applyAlignment="1" applyProtection="1">
      <alignment/>
      <protection/>
    </xf>
    <xf numFmtId="4" fontId="48" fillId="0" borderId="0" xfId="0" applyNumberFormat="1" applyFont="1" applyBorder="1" applyAlignment="1" applyProtection="1">
      <alignment/>
      <protection/>
    </xf>
    <xf numFmtId="4" fontId="50" fillId="0" borderId="0" xfId="0" applyNumberFormat="1" applyFont="1" applyFill="1" applyAlignment="1" applyProtection="1">
      <alignment horizontal="right" vertical="top"/>
      <protection/>
    </xf>
    <xf numFmtId="4" fontId="50" fillId="0" borderId="15" xfId="0" applyNumberFormat="1" applyFont="1" applyFill="1" applyBorder="1" applyAlignment="1">
      <alignment horizontal="right"/>
    </xf>
    <xf numFmtId="4" fontId="41" fillId="0" borderId="22" xfId="0" applyNumberFormat="1" applyFont="1" applyFill="1" applyBorder="1" applyAlignment="1" applyProtection="1">
      <alignment horizontal="right" vertical="center"/>
      <protection/>
    </xf>
    <xf numFmtId="4" fontId="48" fillId="0" borderId="11" xfId="0" applyNumberFormat="1" applyFont="1" applyFill="1" applyBorder="1" applyAlignment="1" applyProtection="1">
      <alignment horizontal="left" vertical="center"/>
      <protection/>
    </xf>
    <xf numFmtId="4" fontId="48" fillId="0" borderId="0" xfId="0" applyNumberFormat="1" applyFont="1" applyFill="1" applyBorder="1" applyAlignment="1" applyProtection="1">
      <alignment horizontal="left" vertical="center"/>
      <protection/>
    </xf>
    <xf numFmtId="4" fontId="42" fillId="0" borderId="0" xfId="0" applyNumberFormat="1" applyFont="1" applyFill="1" applyBorder="1" applyAlignment="1" applyProtection="1">
      <alignment vertical="top"/>
      <protection/>
    </xf>
    <xf numFmtId="4" fontId="42" fillId="0" borderId="0" xfId="0" applyNumberFormat="1" applyFont="1" applyFill="1" applyBorder="1" applyAlignment="1">
      <alignment vertical="top"/>
    </xf>
    <xf numFmtId="4" fontId="35" fillId="0" borderId="23" xfId="0" applyNumberFormat="1" applyFont="1" applyFill="1" applyBorder="1" applyAlignment="1" applyProtection="1">
      <alignment vertical="top"/>
      <protection/>
    </xf>
    <xf numFmtId="4" fontId="50" fillId="0" borderId="0" xfId="0" applyNumberFormat="1" applyFont="1" applyFill="1" applyAlignment="1" applyProtection="1">
      <alignment horizontal="right"/>
      <protection/>
    </xf>
    <xf numFmtId="4" fontId="50" fillId="0" borderId="0" xfId="0" applyNumberFormat="1" applyFont="1" applyFill="1" applyAlignment="1" applyProtection="1">
      <alignment horizontal="right"/>
      <protection/>
    </xf>
    <xf numFmtId="4" fontId="48" fillId="0" borderId="20" xfId="0" applyNumberFormat="1" applyFont="1" applyFill="1" applyBorder="1" applyAlignment="1">
      <alignment/>
    </xf>
    <xf numFmtId="4" fontId="48" fillId="0" borderId="20" xfId="0" applyNumberFormat="1" applyFont="1" applyFill="1" applyBorder="1" applyAlignment="1">
      <alignment horizontal="right" vertical="top"/>
    </xf>
    <xf numFmtId="4" fontId="50" fillId="0" borderId="24" xfId="0" applyNumberFormat="1" applyFont="1" applyFill="1" applyBorder="1" applyAlignment="1">
      <alignment/>
    </xf>
    <xf numFmtId="4" fontId="50" fillId="0" borderId="0" xfId="0" applyNumberFormat="1" applyFont="1" applyFill="1" applyBorder="1" applyAlignment="1">
      <alignment horizontal="right" vertical="top"/>
    </xf>
    <xf numFmtId="4" fontId="50" fillId="0" borderId="20" xfId="0" applyNumberFormat="1" applyFont="1" applyFill="1" applyBorder="1" applyAlignment="1">
      <alignment/>
    </xf>
    <xf numFmtId="4" fontId="51" fillId="0" borderId="18" xfId="0" applyNumberFormat="1" applyFont="1" applyFill="1" applyBorder="1" applyAlignment="1">
      <alignment/>
    </xf>
    <xf numFmtId="0" fontId="37" fillId="0" borderId="0" xfId="0" applyFont="1" applyAlignment="1">
      <alignment horizontal="center" vertical="center" wrapText="1"/>
    </xf>
    <xf numFmtId="4" fontId="35" fillId="0" borderId="0" xfId="0" applyNumberFormat="1" applyFont="1" applyFill="1" applyBorder="1" applyAlignment="1">
      <alignment vertical="top"/>
    </xf>
    <xf numFmtId="2" fontId="1" fillId="0" borderId="11" xfId="0" applyNumberFormat="1" applyFont="1" applyFill="1" applyBorder="1" applyAlignment="1">
      <alignment horizontal="left" vertical="top"/>
    </xf>
    <xf numFmtId="2" fontId="33" fillId="0" borderId="11" xfId="0" applyNumberFormat="1" applyFont="1" applyFill="1" applyBorder="1" applyAlignment="1">
      <alignment horizontal="right"/>
    </xf>
    <xf numFmtId="4" fontId="48" fillId="0" borderId="11" xfId="0" applyNumberFormat="1" applyFont="1" applyBorder="1" applyAlignment="1">
      <alignment/>
    </xf>
    <xf numFmtId="4" fontId="51" fillId="0" borderId="17" xfId="0" applyNumberFormat="1" applyFont="1" applyFill="1" applyBorder="1" applyAlignment="1">
      <alignment horizontal="center" vertical="top" wrapText="1"/>
    </xf>
    <xf numFmtId="4" fontId="51" fillId="0" borderId="0" xfId="0" applyNumberFormat="1" applyFont="1" applyFill="1" applyBorder="1" applyAlignment="1">
      <alignment horizontal="center" vertical="top" wrapText="1"/>
    </xf>
    <xf numFmtId="4" fontId="51" fillId="0" borderId="0" xfId="0" applyNumberFormat="1" applyFont="1" applyFill="1" applyAlignment="1">
      <alignment horizontal="left" vertical="top"/>
    </xf>
    <xf numFmtId="4" fontId="1" fillId="0" borderId="0" xfId="0" applyNumberFormat="1" applyFont="1" applyFill="1" applyAlignment="1">
      <alignment horizontal="left" vertical="top" wrapText="1"/>
    </xf>
    <xf numFmtId="4" fontId="53" fillId="0" borderId="14" xfId="0" applyNumberFormat="1" applyFont="1" applyFill="1" applyBorder="1" applyAlignment="1">
      <alignment/>
    </xf>
    <xf numFmtId="4" fontId="15" fillId="33" borderId="0" xfId="0" applyNumberFormat="1" applyFont="1" applyFill="1" applyAlignment="1">
      <alignment/>
    </xf>
    <xf numFmtId="0" fontId="72" fillId="0" borderId="0" xfId="0" applyFont="1" applyFill="1" applyBorder="1" applyAlignment="1">
      <alignment/>
    </xf>
    <xf numFmtId="2" fontId="118" fillId="0" borderId="0" xfId="0" applyNumberFormat="1" applyFont="1" applyFill="1" applyBorder="1" applyAlignment="1">
      <alignment horizontal="right"/>
    </xf>
    <xf numFmtId="2" fontId="117" fillId="0" borderId="0" xfId="0" applyNumberFormat="1" applyFont="1" applyFill="1" applyBorder="1" applyAlignment="1">
      <alignment/>
    </xf>
    <xf numFmtId="1" fontId="54" fillId="0" borderId="0" xfId="0" applyNumberFormat="1" applyFont="1" applyFill="1" applyBorder="1" applyAlignment="1">
      <alignment horizontal="right"/>
    </xf>
    <xf numFmtId="1" fontId="75" fillId="0" borderId="0" xfId="0" applyNumberFormat="1" applyFont="1" applyFill="1" applyBorder="1" applyAlignment="1">
      <alignment horizontal="right"/>
    </xf>
    <xf numFmtId="2" fontId="54" fillId="0" borderId="0" xfId="0" applyNumberFormat="1" applyFont="1" applyFill="1" applyBorder="1" applyAlignment="1">
      <alignment horizontal="right"/>
    </xf>
    <xf numFmtId="4" fontId="41" fillId="0" borderId="10" xfId="0" applyNumberFormat="1" applyFont="1" applyFill="1" applyBorder="1" applyAlignment="1">
      <alignment vertical="center"/>
    </xf>
    <xf numFmtId="4" fontId="51" fillId="0" borderId="0" xfId="0" applyNumberFormat="1" applyFont="1" applyFill="1" applyAlignment="1">
      <alignment horizontal="right" wrapText="1"/>
    </xf>
    <xf numFmtId="4" fontId="54" fillId="0" borderId="0" xfId="0" applyNumberFormat="1" applyFont="1" applyAlignment="1">
      <alignment horizontal="right"/>
    </xf>
    <xf numFmtId="4" fontId="51" fillId="0" borderId="0" xfId="0" applyNumberFormat="1" applyFont="1" applyAlignment="1">
      <alignment horizontal="left" vertical="top" wrapText="1"/>
    </xf>
    <xf numFmtId="4" fontId="51" fillId="0" borderId="0" xfId="0" applyNumberFormat="1" applyFont="1" applyAlignment="1">
      <alignment horizontal="left" vertical="top"/>
    </xf>
    <xf numFmtId="4" fontId="33" fillId="0" borderId="0" xfId="0" applyNumberFormat="1" applyFont="1" applyAlignment="1">
      <alignment horizontal="left" vertical="top"/>
    </xf>
    <xf numFmtId="4" fontId="33" fillId="0" borderId="0" xfId="0" applyNumberFormat="1" applyFont="1" applyAlignment="1">
      <alignment horizontal="left" vertical="top" wrapText="1"/>
    </xf>
    <xf numFmtId="4" fontId="50" fillId="0" borderId="0" xfId="0" applyNumberFormat="1" applyFont="1" applyAlignment="1">
      <alignment horizontal="left" vertical="top" wrapText="1"/>
    </xf>
    <xf numFmtId="4" fontId="33" fillId="0" borderId="0" xfId="0" applyNumberFormat="1" applyFont="1" applyAlignment="1">
      <alignment horizontal="left" vertical="top" wrapText="1"/>
    </xf>
    <xf numFmtId="4" fontId="33" fillId="0" borderId="0" xfId="0" applyNumberFormat="1" applyFont="1" applyFill="1" applyAlignment="1">
      <alignment/>
    </xf>
    <xf numFmtId="4" fontId="51" fillId="0" borderId="14" xfId="0" applyNumberFormat="1" applyFont="1" applyFill="1" applyBorder="1" applyAlignment="1">
      <alignment/>
    </xf>
    <xf numFmtId="4" fontId="15" fillId="0" borderId="0" xfId="0" applyNumberFormat="1" applyFont="1" applyFill="1" applyBorder="1" applyAlignment="1">
      <alignment/>
    </xf>
    <xf numFmtId="4" fontId="31" fillId="33" borderId="0" xfId="0" applyNumberFormat="1" applyFont="1" applyFill="1" applyBorder="1" applyAlignment="1">
      <alignment horizontal="right" vertical="top" wrapText="1"/>
    </xf>
    <xf numFmtId="2" fontId="18" fillId="0" borderId="0" xfId="0" applyNumberFormat="1" applyFont="1" applyFill="1" applyBorder="1" applyAlignment="1">
      <alignment vertical="top"/>
    </xf>
    <xf numFmtId="2" fontId="18" fillId="0" borderId="0" xfId="0" applyNumberFormat="1" applyFont="1" applyBorder="1" applyAlignment="1">
      <alignment vertical="top"/>
    </xf>
    <xf numFmtId="0" fontId="37" fillId="0" borderId="0" xfId="0" applyFont="1" applyAlignment="1">
      <alignment horizontal="center" vertical="center" wrapText="1"/>
    </xf>
    <xf numFmtId="2" fontId="46" fillId="0" borderId="0" xfId="0" applyNumberFormat="1" applyFont="1" applyAlignment="1">
      <alignment horizontal="center" vertical="center"/>
    </xf>
    <xf numFmtId="0" fontId="45" fillId="0" borderId="0" xfId="0" applyFont="1" applyAlignment="1">
      <alignment horizontal="center" vertical="center" wrapText="1"/>
    </xf>
    <xf numFmtId="2" fontId="36" fillId="0" borderId="0" xfId="0" applyNumberFormat="1" applyFont="1" applyAlignment="1">
      <alignment horizontal="left" vertical="top" wrapText="1"/>
    </xf>
    <xf numFmtId="0" fontId="1" fillId="0" borderId="0" xfId="0" applyFont="1" applyAlignment="1">
      <alignment horizontal="left" vertical="top" wrapText="1"/>
    </xf>
    <xf numFmtId="0" fontId="18" fillId="0" borderId="0" xfId="0" applyFont="1" applyAlignment="1">
      <alignment horizontal="left" vertical="center" wrapText="1"/>
    </xf>
    <xf numFmtId="2" fontId="41" fillId="0" borderId="0" xfId="0" applyNumberFormat="1" applyFont="1" applyAlignment="1">
      <alignment horizontal="center"/>
    </xf>
    <xf numFmtId="0" fontId="36" fillId="0" borderId="0" xfId="0" applyFont="1" applyFill="1" applyAlignment="1">
      <alignment horizontal="left" vertical="top" wrapText="1"/>
    </xf>
    <xf numFmtId="0" fontId="0" fillId="0" borderId="0" xfId="0" applyFill="1" applyAlignment="1">
      <alignment horizontal="left" vertical="top" wrapText="1"/>
    </xf>
    <xf numFmtId="0" fontId="33" fillId="0" borderId="0" xfId="0" applyFont="1" applyFill="1" applyAlignment="1">
      <alignment horizontal="left" vertical="top" wrapText="1"/>
    </xf>
    <xf numFmtId="0" fontId="18" fillId="0" borderId="0" xfId="0" applyFont="1" applyFill="1" applyAlignment="1">
      <alignment wrapText="1"/>
    </xf>
    <xf numFmtId="0" fontId="1" fillId="0" borderId="0" xfId="0" applyFont="1" applyFill="1" applyAlignment="1">
      <alignment wrapText="1"/>
    </xf>
    <xf numFmtId="0" fontId="0" fillId="0" borderId="0" xfId="0" applyFill="1" applyAlignment="1">
      <alignment wrapText="1"/>
    </xf>
    <xf numFmtId="0" fontId="18" fillId="0" borderId="0" xfId="0" applyFont="1" applyFill="1" applyAlignment="1">
      <alignment vertical="top" wrapText="1"/>
    </xf>
    <xf numFmtId="0" fontId="18" fillId="0" borderId="0" xfId="0" applyFont="1" applyFill="1" applyAlignment="1">
      <alignment vertical="top"/>
    </xf>
    <xf numFmtId="0" fontId="35" fillId="0" borderId="0" xfId="0" applyFont="1" applyFill="1" applyAlignment="1">
      <alignment horizontal="left" vertical="top" wrapText="1"/>
    </xf>
    <xf numFmtId="0" fontId="35" fillId="0" borderId="0" xfId="0" applyFont="1" applyFill="1" applyAlignment="1">
      <alignment horizontal="left" vertical="top" wrapText="1"/>
    </xf>
    <xf numFmtId="49" fontId="36" fillId="0" borderId="0" xfId="0" applyNumberFormat="1" applyFont="1" applyFill="1" applyAlignment="1">
      <alignment horizontal="left" vertical="top" wrapText="1"/>
    </xf>
    <xf numFmtId="49" fontId="33" fillId="0" borderId="0" xfId="0" applyNumberFormat="1" applyFont="1" applyFill="1" applyAlignment="1">
      <alignment horizontal="left" vertical="top" wrapText="1"/>
    </xf>
    <xf numFmtId="0" fontId="33" fillId="0" borderId="0" xfId="0" applyFont="1" applyFill="1" applyAlignment="1">
      <alignment horizontal="left" vertical="top" wrapText="1"/>
    </xf>
    <xf numFmtId="0" fontId="39" fillId="0" borderId="0" xfId="0" applyFont="1" applyFill="1" applyAlignment="1">
      <alignment horizontal="left" vertical="top" wrapText="1"/>
    </xf>
    <xf numFmtId="0" fontId="110" fillId="0" borderId="0" xfId="0" applyFont="1" applyFill="1" applyAlignment="1">
      <alignment horizontal="left" vertical="top" wrapText="1"/>
    </xf>
    <xf numFmtId="0" fontId="67" fillId="0" borderId="0" xfId="0" applyFont="1" applyAlignment="1">
      <alignment horizontal="left" vertical="top" wrapText="1"/>
    </xf>
    <xf numFmtId="0" fontId="67" fillId="0" borderId="0" xfId="0" applyFont="1" applyAlignment="1">
      <alignment horizontal="left" vertical="top"/>
    </xf>
    <xf numFmtId="0" fontId="67" fillId="0" borderId="0" xfId="0" applyFont="1" applyAlignment="1">
      <alignment horizontal="center"/>
    </xf>
    <xf numFmtId="2" fontId="36" fillId="0" borderId="0" xfId="0" applyNumberFormat="1" applyFont="1" applyFill="1" applyAlignment="1">
      <alignment vertical="top" wrapText="1"/>
    </xf>
    <xf numFmtId="0" fontId="33" fillId="0" borderId="0" xfId="0" applyFont="1" applyFill="1" applyAlignment="1">
      <alignment vertical="top" wrapText="1"/>
    </xf>
    <xf numFmtId="0" fontId="33" fillId="0" borderId="0" xfId="0" applyFont="1" applyFill="1" applyAlignment="1">
      <alignment vertical="top" wrapText="1"/>
    </xf>
    <xf numFmtId="2" fontId="39" fillId="0" borderId="0" xfId="0" applyNumberFormat="1" applyFont="1" applyFill="1" applyAlignment="1">
      <alignment vertical="top" wrapText="1"/>
    </xf>
    <xf numFmtId="0" fontId="33" fillId="0" borderId="0" xfId="0" applyFont="1" applyAlignment="1">
      <alignment vertical="top" wrapText="1"/>
    </xf>
    <xf numFmtId="2" fontId="36" fillId="0" borderId="0" xfId="0" applyNumberFormat="1" applyFont="1" applyFill="1" applyAlignment="1">
      <alignment vertical="top" wrapText="1"/>
    </xf>
    <xf numFmtId="0" fontId="51" fillId="0" borderId="0" xfId="0" applyFont="1" applyFill="1" applyAlignment="1">
      <alignment horizontal="left" vertical="top" wrapText="1"/>
    </xf>
    <xf numFmtId="0" fontId="0" fillId="0" borderId="0" xfId="0" applyAlignment="1">
      <alignment wrapText="1"/>
    </xf>
    <xf numFmtId="0" fontId="51" fillId="0" borderId="0" xfId="0" applyFont="1" applyAlignment="1">
      <alignment horizontal="left" vertical="top" wrapText="1"/>
    </xf>
    <xf numFmtId="0" fontId="33" fillId="0" borderId="0" xfId="0" applyFont="1" applyAlignment="1">
      <alignment horizontal="left" vertical="top" wrapText="1"/>
    </xf>
    <xf numFmtId="0" fontId="0" fillId="0" borderId="0" xfId="0" applyAlignment="1">
      <alignment/>
    </xf>
    <xf numFmtId="0" fontId="1" fillId="0" borderId="0" xfId="0" applyFont="1" applyFill="1" applyAlignment="1">
      <alignment horizontal="left" vertical="top" wrapText="1"/>
    </xf>
    <xf numFmtId="0" fontId="51" fillId="0" borderId="0" xfId="0" applyFont="1" applyFill="1" applyAlignment="1">
      <alignment horizontal="left" vertical="top"/>
    </xf>
    <xf numFmtId="0" fontId="48" fillId="0" borderId="25" xfId="0" applyFont="1" applyFill="1" applyBorder="1" applyAlignment="1">
      <alignment horizontal="center"/>
    </xf>
    <xf numFmtId="0" fontId="48" fillId="0" borderId="26" xfId="0" applyFont="1" applyFill="1" applyBorder="1" applyAlignment="1">
      <alignment horizontal="center"/>
    </xf>
    <xf numFmtId="0" fontId="48" fillId="0" borderId="27" xfId="0" applyFont="1" applyFill="1" applyBorder="1" applyAlignment="1">
      <alignment horizontal="center"/>
    </xf>
    <xf numFmtId="0" fontId="41" fillId="0" borderId="10" xfId="0" applyFont="1" applyFill="1" applyBorder="1" applyAlignment="1">
      <alignment horizontal="left"/>
    </xf>
    <xf numFmtId="0" fontId="53" fillId="0" borderId="26" xfId="0" applyFont="1" applyFill="1" applyBorder="1" applyAlignment="1">
      <alignment/>
    </xf>
    <xf numFmtId="0" fontId="53" fillId="0" borderId="26" xfId="0" applyFont="1" applyFill="1" applyBorder="1" applyAlignment="1">
      <alignment/>
    </xf>
    <xf numFmtId="0" fontId="41" fillId="0" borderId="10" xfId="0" applyFont="1" applyFill="1" applyBorder="1" applyAlignment="1">
      <alignment horizontal="left" wrapText="1"/>
    </xf>
    <xf numFmtId="0" fontId="51" fillId="0" borderId="0" xfId="0" applyFont="1" applyFill="1" applyAlignment="1">
      <alignment vertical="top" wrapText="1"/>
    </xf>
    <xf numFmtId="0" fontId="1" fillId="0" borderId="0" xfId="0" applyFont="1" applyFill="1" applyAlignment="1">
      <alignment wrapText="1"/>
    </xf>
    <xf numFmtId="0" fontId="33" fillId="0" borderId="0" xfId="0" applyFont="1" applyFill="1" applyAlignment="1">
      <alignment wrapText="1"/>
    </xf>
    <xf numFmtId="0" fontId="53" fillId="0" borderId="11" xfId="0" applyFont="1" applyBorder="1" applyAlignment="1">
      <alignment/>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3" fillId="0" borderId="11" xfId="0" applyFont="1" applyFill="1" applyBorder="1" applyAlignment="1">
      <alignment/>
    </xf>
    <xf numFmtId="0" fontId="53" fillId="0" borderId="11" xfId="0" applyFont="1" applyFill="1" applyBorder="1" applyAlignment="1">
      <alignment/>
    </xf>
    <xf numFmtId="0" fontId="0" fillId="0" borderId="0" xfId="0" applyAlignment="1">
      <alignment horizontal="left" vertical="top" wrapText="1"/>
    </xf>
    <xf numFmtId="0" fontId="53" fillId="0" borderId="26" xfId="0" applyFont="1" applyBorder="1" applyAlignment="1">
      <alignment/>
    </xf>
    <xf numFmtId="0" fontId="41" fillId="0" borderId="0" xfId="0" applyFont="1" applyFill="1" applyBorder="1" applyAlignment="1">
      <alignment horizontal="left" vertical="top" wrapText="1"/>
    </xf>
    <xf numFmtId="0" fontId="51" fillId="0" borderId="0" xfId="0" applyFont="1" applyAlignment="1">
      <alignment horizontal="left" vertical="top"/>
    </xf>
    <xf numFmtId="0" fontId="33" fillId="0" borderId="0" xfId="0" applyFont="1" applyAlignment="1">
      <alignment/>
    </xf>
    <xf numFmtId="0" fontId="33" fillId="0" borderId="0" xfId="0" applyFont="1" applyAlignment="1">
      <alignment horizontal="left" vertical="top"/>
    </xf>
    <xf numFmtId="0" fontId="33" fillId="0" borderId="0" xfId="0" applyFont="1" applyAlignment="1">
      <alignment horizontal="left" vertical="top" wrapText="1"/>
    </xf>
    <xf numFmtId="0" fontId="50" fillId="0" borderId="0" xfId="0" applyFont="1" applyAlignment="1">
      <alignment horizontal="left" vertical="top" wrapText="1"/>
    </xf>
    <xf numFmtId="0" fontId="0" fillId="0" borderId="0" xfId="0" applyFill="1" applyAlignment="1">
      <alignment/>
    </xf>
    <xf numFmtId="0" fontId="53" fillId="0" borderId="0" xfId="0" applyFont="1" applyFill="1" applyBorder="1" applyAlignment="1">
      <alignment/>
    </xf>
    <xf numFmtId="0" fontId="53" fillId="0" borderId="0" xfId="0" applyFont="1" applyFill="1" applyBorder="1" applyAlignment="1">
      <alignment/>
    </xf>
    <xf numFmtId="0" fontId="53" fillId="0" borderId="0" xfId="0" applyFont="1" applyFill="1" applyAlignment="1">
      <alignment/>
    </xf>
    <xf numFmtId="0" fontId="45" fillId="0" borderId="0" xfId="0" applyFont="1" applyAlignment="1">
      <alignment wrapText="1"/>
    </xf>
    <xf numFmtId="0" fontId="45" fillId="0" borderId="0" xfId="0" applyFont="1" applyAlignment="1">
      <alignment horizontal="left" wrapText="1"/>
    </xf>
    <xf numFmtId="0" fontId="45" fillId="0" borderId="0" xfId="0" applyFont="1" applyAlignment="1">
      <alignment horizontal="left" vertical="center" wrapText="1"/>
    </xf>
    <xf numFmtId="0" fontId="49" fillId="0" borderId="0" xfId="0" applyFont="1" applyAlignment="1">
      <alignment horizontal="left" vertical="center" wrapText="1"/>
    </xf>
    <xf numFmtId="4" fontId="0" fillId="0" borderId="0" xfId="0" applyNumberFormat="1" applyAlignment="1">
      <alignment/>
    </xf>
    <xf numFmtId="4" fontId="0" fillId="0" borderId="0" xfId="0" applyNumberFormat="1" applyAlignment="1">
      <alignment wrapText="1"/>
    </xf>
    <xf numFmtId="4" fontId="53" fillId="33" borderId="0" xfId="0" applyNumberFormat="1" applyFont="1" applyFill="1" applyAlignment="1">
      <alignment/>
    </xf>
    <xf numFmtId="4" fontId="0" fillId="0" borderId="0" xfId="0" applyNumberFormat="1" applyFill="1" applyAlignment="1">
      <alignment/>
    </xf>
    <xf numFmtId="4" fontId="0" fillId="0" borderId="0" xfId="0" applyNumberFormat="1" applyFill="1" applyAlignment="1">
      <alignment wrapText="1"/>
    </xf>
    <xf numFmtId="4" fontId="33" fillId="0" borderId="0" xfId="0" applyNumberFormat="1" applyFont="1" applyFill="1" applyAlignment="1">
      <alignment horizontal="left" vertical="top" wrapText="1"/>
    </xf>
    <xf numFmtId="4" fontId="53" fillId="0" borderId="0" xfId="0" applyNumberFormat="1" applyFont="1" applyFill="1" applyBorder="1" applyAlignment="1" applyProtection="1">
      <alignment horizontal="right"/>
      <protection/>
    </xf>
    <xf numFmtId="4" fontId="39" fillId="0" borderId="16" xfId="0" applyNumberFormat="1" applyFont="1" applyFill="1" applyBorder="1" applyAlignment="1">
      <alignment horizontal="right"/>
    </xf>
    <xf numFmtId="4" fontId="119" fillId="0" borderId="0" xfId="0" applyNumberFormat="1" applyFont="1" applyFill="1" applyBorder="1" applyAlignment="1">
      <alignment horizontal="right"/>
    </xf>
    <xf numFmtId="4" fontId="20" fillId="0" borderId="18" xfId="0" applyNumberFormat="1" applyFont="1" applyFill="1" applyBorder="1" applyAlignment="1">
      <alignment/>
    </xf>
    <xf numFmtId="4" fontId="1" fillId="0" borderId="0" xfId="0" applyNumberFormat="1" applyFont="1" applyFill="1" applyAlignment="1">
      <alignment horizontal="left" vertical="top" wrapText="1"/>
    </xf>
    <xf numFmtId="4" fontId="19" fillId="0" borderId="0" xfId="0" applyNumberFormat="1" applyFont="1" applyFill="1" applyAlignment="1">
      <alignment horizontal="left" vertical="top" wrapText="1"/>
    </xf>
    <xf numFmtId="4" fontId="0" fillId="0" borderId="0" xfId="0" applyNumberFormat="1" applyFill="1" applyAlignment="1">
      <alignment horizontal="left" vertical="top" wrapText="1"/>
    </xf>
    <xf numFmtId="4" fontId="62" fillId="0" borderId="0" xfId="0" applyNumberFormat="1" applyFont="1" applyFill="1" applyAlignment="1">
      <alignment horizontal="left" vertical="top" wrapText="1"/>
    </xf>
    <xf numFmtId="4" fontId="62" fillId="0" borderId="0" xfId="0" applyNumberFormat="1" applyFont="1" applyFill="1" applyAlignment="1">
      <alignment horizontal="right" wrapText="1"/>
    </xf>
    <xf numFmtId="4" fontId="53" fillId="0" borderId="0" xfId="0" applyNumberFormat="1" applyFont="1" applyAlignment="1">
      <alignment horizontal="right"/>
    </xf>
    <xf numFmtId="4" fontId="50" fillId="0" borderId="0" xfId="0" applyNumberFormat="1" applyFont="1" applyFill="1" applyAlignment="1">
      <alignment horizontal="right"/>
    </xf>
    <xf numFmtId="4" fontId="50" fillId="0" borderId="18" xfId="0" applyNumberFormat="1" applyFont="1" applyFill="1" applyBorder="1" applyAlignment="1">
      <alignment horizontal="right"/>
    </xf>
    <xf numFmtId="4" fontId="48" fillId="0" borderId="0" xfId="0" applyNumberFormat="1" applyFont="1" applyFill="1" applyAlignment="1">
      <alignment horizontal="right"/>
    </xf>
    <xf numFmtId="4" fontId="48" fillId="0" borderId="18" xfId="0" applyNumberFormat="1" applyFont="1" applyFill="1" applyBorder="1" applyAlignment="1">
      <alignment horizontal="right"/>
    </xf>
    <xf numFmtId="4" fontId="39" fillId="33" borderId="0" xfId="0" applyNumberFormat="1" applyFont="1" applyFill="1" applyBorder="1" applyAlignment="1">
      <alignment horizontal="right"/>
    </xf>
    <xf numFmtId="4" fontId="15" fillId="33" borderId="0" xfId="0" applyNumberFormat="1" applyFont="1" applyFill="1" applyAlignment="1">
      <alignment/>
    </xf>
    <xf numFmtId="4" fontId="51" fillId="0" borderId="0" xfId="0" applyNumberFormat="1" applyFont="1" applyFill="1" applyAlignment="1">
      <alignment horizontal="left" vertical="top" wrapText="1"/>
    </xf>
    <xf numFmtId="4" fontId="33" fillId="0" borderId="0" xfId="0" applyNumberFormat="1" applyFont="1" applyFill="1" applyAlignment="1">
      <alignment wrapText="1"/>
    </xf>
    <xf numFmtId="4" fontId="118" fillId="0" borderId="0" xfId="0" applyNumberFormat="1" applyFont="1" applyFill="1" applyAlignment="1">
      <alignment horizontal="right"/>
    </xf>
    <xf numFmtId="4" fontId="118" fillId="0" borderId="0" xfId="0" applyNumberFormat="1" applyFont="1" applyFill="1" applyAlignment="1">
      <alignment/>
    </xf>
    <xf numFmtId="4" fontId="118" fillId="0" borderId="0" xfId="0" applyNumberFormat="1" applyFont="1" applyFill="1" applyAlignment="1">
      <alignment horizontal="right" vertical="top"/>
    </xf>
    <xf numFmtId="4" fontId="117" fillId="0" borderId="0" xfId="0" applyNumberFormat="1" applyFont="1" applyFill="1" applyAlignment="1">
      <alignment/>
    </xf>
    <xf numFmtId="4" fontId="117" fillId="0" borderId="0" xfId="0" applyNumberFormat="1" applyFont="1" applyFill="1" applyAlignment="1">
      <alignment horizontal="right" vertical="top"/>
    </xf>
    <xf numFmtId="4" fontId="114" fillId="0" borderId="0" xfId="0" applyNumberFormat="1" applyFont="1" applyFill="1" applyBorder="1" applyAlignment="1">
      <alignment horizontal="right"/>
    </xf>
    <xf numFmtId="4" fontId="75" fillId="0" borderId="0" xfId="0" applyNumberFormat="1" applyFont="1" applyFill="1" applyAlignment="1">
      <alignment/>
    </xf>
    <xf numFmtId="4" fontId="51" fillId="0" borderId="15" xfId="0" applyNumberFormat="1" applyFont="1" applyFill="1" applyBorder="1" applyAlignment="1">
      <alignment horizontal="right"/>
    </xf>
    <xf numFmtId="4" fontId="54" fillId="0" borderId="0" xfId="0" applyNumberFormat="1" applyFont="1" applyFill="1" applyAlignment="1">
      <alignment horizontal="right" vertical="top"/>
    </xf>
    <xf numFmtId="4" fontId="51" fillId="0" borderId="18" xfId="0" applyNumberFormat="1" applyFont="1" applyFill="1" applyBorder="1" applyAlignment="1">
      <alignment horizontal="right" vertical="top"/>
    </xf>
    <xf numFmtId="4" fontId="31" fillId="0" borderId="0" xfId="0" applyNumberFormat="1" applyFont="1" applyFill="1" applyBorder="1" applyAlignment="1">
      <alignment horizontal="right" vertical="top" wrapText="1"/>
    </xf>
    <xf numFmtId="4" fontId="51" fillId="0" borderId="17" xfId="0" applyNumberFormat="1" applyFont="1" applyBorder="1" applyAlignment="1">
      <alignment horizontal="center" vertical="top" wrapText="1"/>
    </xf>
    <xf numFmtId="4" fontId="51" fillId="0" borderId="0" xfId="0" applyNumberFormat="1" applyFont="1" applyBorder="1" applyAlignment="1">
      <alignment horizontal="center" vertical="top" wrapText="1"/>
    </xf>
    <xf numFmtId="4" fontId="52" fillId="0" borderId="0" xfId="0" applyNumberFormat="1" applyFont="1" applyFill="1" applyBorder="1" applyAlignment="1">
      <alignment horizontal="left" vertical="top" wrapText="1"/>
    </xf>
    <xf numFmtId="4" fontId="51" fillId="0" borderId="0" xfId="0" applyNumberFormat="1" applyFont="1" applyFill="1" applyBorder="1" applyAlignment="1">
      <alignment horizontal="left" vertical="top" wrapText="1"/>
    </xf>
    <xf numFmtId="4" fontId="114" fillId="0" borderId="0" xfId="0" applyNumberFormat="1" applyFont="1" applyFill="1" applyAlignment="1">
      <alignment horizontal="right"/>
    </xf>
    <xf numFmtId="4" fontId="51" fillId="0" borderId="10" xfId="0" applyNumberFormat="1" applyFont="1" applyFill="1" applyBorder="1" applyAlignment="1">
      <alignment/>
    </xf>
    <xf numFmtId="4" fontId="39" fillId="0" borderId="28" xfId="0" applyNumberFormat="1" applyFont="1" applyFill="1" applyBorder="1" applyAlignment="1">
      <alignment horizontal="right"/>
    </xf>
    <xf numFmtId="4" fontId="31" fillId="0" borderId="0" xfId="0" applyNumberFormat="1" applyFont="1" applyFill="1" applyBorder="1" applyAlignment="1">
      <alignment horizontal="right" vertical="top" wrapText="1"/>
    </xf>
    <xf numFmtId="4" fontId="51" fillId="0" borderId="15" xfId="0" applyNumberFormat="1" applyFont="1" applyFill="1" applyBorder="1" applyAlignment="1">
      <alignment horizontal="right" vertical="top"/>
    </xf>
    <xf numFmtId="4" fontId="51" fillId="0" borderId="14" xfId="0" applyNumberFormat="1" applyFont="1" applyFill="1" applyBorder="1" applyAlignment="1">
      <alignment horizontal="right"/>
    </xf>
    <xf numFmtId="4" fontId="53" fillId="0" borderId="0" xfId="0" applyNumberFormat="1" applyFont="1" applyFill="1" applyBorder="1" applyAlignment="1">
      <alignment/>
    </xf>
    <xf numFmtId="4" fontId="0" fillId="0" borderId="0" xfId="0" applyNumberFormat="1" applyAlignment="1">
      <alignment horizontal="left" vertical="top" wrapText="1"/>
    </xf>
    <xf numFmtId="4" fontId="54" fillId="0" borderId="0" xfId="0" applyNumberFormat="1" applyFont="1" applyFill="1" applyAlignment="1" applyProtection="1">
      <alignment/>
      <protection locked="0"/>
    </xf>
    <xf numFmtId="4" fontId="33" fillId="0" borderId="18" xfId="0" applyNumberFormat="1" applyFont="1" applyFill="1" applyBorder="1" applyAlignment="1">
      <alignment/>
    </xf>
    <xf numFmtId="4" fontId="33" fillId="0" borderId="0" xfId="0" applyNumberFormat="1" applyFont="1" applyFill="1" applyAlignment="1">
      <alignment horizontal="left" vertical="top"/>
    </xf>
    <xf numFmtId="4" fontId="15" fillId="0" borderId="18" xfId="0" applyNumberFormat="1" applyFont="1" applyFill="1" applyBorder="1" applyAlignment="1">
      <alignment/>
    </xf>
  </cellXfs>
  <cellStyles count="53">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Comma 2 2" xfId="34"/>
    <cellStyle name="Dobro" xfId="35"/>
    <cellStyle name="Hyperlink" xfId="36"/>
    <cellStyle name="Isticanje1" xfId="37"/>
    <cellStyle name="Isticanje2" xfId="38"/>
    <cellStyle name="Isticanje3" xfId="39"/>
    <cellStyle name="Isticanje4" xfId="40"/>
    <cellStyle name="Isticanje5" xfId="41"/>
    <cellStyle name="Isticanje6" xfId="42"/>
    <cellStyle name="Izlaz" xfId="43"/>
    <cellStyle name="Izračun" xfId="44"/>
    <cellStyle name="Loše" xfId="45"/>
    <cellStyle name="Naslov" xfId="46"/>
    <cellStyle name="Naslov 1" xfId="47"/>
    <cellStyle name="Naslov 2" xfId="48"/>
    <cellStyle name="Naslov 3" xfId="49"/>
    <cellStyle name="Naslov 4" xfId="50"/>
    <cellStyle name="Neutralno" xfId="51"/>
    <cellStyle name="Normal 2" xfId="52"/>
    <cellStyle name="Normal 3" xfId="53"/>
    <cellStyle name="Normalno 2" xfId="54"/>
    <cellStyle name="Percent" xfId="55"/>
    <cellStyle name="Povezana ćelija" xfId="56"/>
    <cellStyle name="Followed Hyperlink" xfId="57"/>
    <cellStyle name="Provjera ćelije" xfId="58"/>
    <cellStyle name="Tekst objašnjenja" xfId="59"/>
    <cellStyle name="Tekst upozorenja" xfId="60"/>
    <cellStyle name="Ukupni zbroj" xfId="61"/>
    <cellStyle name="Unos" xfId="62"/>
    <cellStyle name="Currency" xfId="63"/>
    <cellStyle name="Currency [0]" xfId="64"/>
    <cellStyle name="Comma" xfId="65"/>
    <cellStyle name="Comma [0]"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E154"/>
  <sheetViews>
    <sheetView showZeros="0" view="pageBreakPreview" zoomScale="90" zoomScaleNormal="90" zoomScaleSheetLayoutView="90" workbookViewId="0" topLeftCell="A1">
      <selection activeCell="A40" sqref="B40"/>
    </sheetView>
  </sheetViews>
  <sheetFormatPr defaultColWidth="9.140625" defaultRowHeight="15"/>
  <cols>
    <col min="1" max="1" width="22.7109375" style="0" customWidth="1"/>
    <col min="2" max="2" width="55.57421875" style="0" customWidth="1"/>
    <col min="5" max="5" width="44.140625" style="0" customWidth="1"/>
  </cols>
  <sheetData>
    <row r="1" spans="1:5" ht="15">
      <c r="A1" s="2"/>
      <c r="B1" s="2"/>
      <c r="C1" s="2"/>
      <c r="D1" s="2"/>
      <c r="E1" s="3"/>
    </row>
    <row r="2" spans="1:5" ht="15">
      <c r="A2" s="2"/>
      <c r="B2" s="2"/>
      <c r="C2" s="2"/>
      <c r="D2" s="2"/>
      <c r="E2" s="3"/>
    </row>
    <row r="3" spans="1:5" ht="30">
      <c r="A3" s="100" t="s">
        <v>16</v>
      </c>
      <c r="B3" s="430" t="s">
        <v>632</v>
      </c>
      <c r="C3" s="2"/>
      <c r="D3" s="2"/>
      <c r="E3" s="3"/>
    </row>
    <row r="4" spans="1:5" s="72" customFormat="1" ht="15">
      <c r="A4" s="100"/>
      <c r="B4" s="191"/>
      <c r="C4" s="69" t="s">
        <v>83</v>
      </c>
      <c r="D4" s="69"/>
      <c r="E4" s="90"/>
    </row>
    <row r="5" spans="1:5" s="72" customFormat="1" ht="15">
      <c r="A5" s="100"/>
      <c r="C5" s="69"/>
      <c r="D5" s="69"/>
      <c r="E5" s="90"/>
    </row>
    <row r="6" spans="1:5" s="72" customFormat="1" ht="15">
      <c r="A6" s="190" t="s">
        <v>80</v>
      </c>
      <c r="B6" s="101" t="s">
        <v>394</v>
      </c>
      <c r="C6" s="69"/>
      <c r="D6" s="69"/>
      <c r="E6" s="90"/>
    </row>
    <row r="7" spans="1:5" s="72" customFormat="1" ht="15">
      <c r="A7" s="190"/>
      <c r="B7" s="101" t="s">
        <v>393</v>
      </c>
      <c r="C7" s="69"/>
      <c r="D7" s="69"/>
      <c r="E7" s="90"/>
    </row>
    <row r="8" spans="1:5" s="72" customFormat="1" ht="15">
      <c r="A8" s="69"/>
      <c r="B8" s="68"/>
      <c r="C8" s="69"/>
      <c r="D8" s="69"/>
      <c r="E8" s="90"/>
    </row>
    <row r="9" spans="1:5" s="72" customFormat="1" ht="45">
      <c r="A9" s="100" t="s">
        <v>15</v>
      </c>
      <c r="B9" s="430" t="s">
        <v>633</v>
      </c>
      <c r="C9" s="69"/>
      <c r="D9" s="69"/>
      <c r="E9" s="90"/>
    </row>
    <row r="10" spans="1:5" s="72" customFormat="1" ht="15">
      <c r="A10" s="100"/>
      <c r="B10" s="430"/>
      <c r="C10" s="69"/>
      <c r="D10" s="69"/>
      <c r="E10" s="90"/>
    </row>
    <row r="11" spans="1:5" s="72" customFormat="1" ht="15">
      <c r="A11" s="100"/>
      <c r="B11" s="430"/>
      <c r="C11" s="69"/>
      <c r="D11" s="69"/>
      <c r="E11" s="90"/>
    </row>
    <row r="12" spans="1:5" s="72" customFormat="1" ht="15">
      <c r="A12" s="100"/>
      <c r="B12" s="430"/>
      <c r="C12" s="69"/>
      <c r="D12" s="69"/>
      <c r="E12" s="90"/>
    </row>
    <row r="13" spans="1:5" s="72" customFormat="1" ht="15.75">
      <c r="A13" s="626" t="s">
        <v>631</v>
      </c>
      <c r="B13" s="626"/>
      <c r="C13" s="69"/>
      <c r="D13" s="71"/>
      <c r="E13" s="71"/>
    </row>
    <row r="14" spans="1:5" s="72" customFormat="1" ht="15.75">
      <c r="A14" s="594"/>
      <c r="B14" s="594"/>
      <c r="C14" s="69"/>
      <c r="D14" s="71"/>
      <c r="E14" s="71"/>
    </row>
    <row r="15" spans="1:5" s="72" customFormat="1" ht="15.75">
      <c r="A15" s="594"/>
      <c r="B15" s="594"/>
      <c r="C15" s="69"/>
      <c r="D15" s="71"/>
      <c r="E15" s="71"/>
    </row>
    <row r="16" spans="1:5" s="72" customFormat="1" ht="15.75">
      <c r="A16" s="594"/>
      <c r="B16" s="594"/>
      <c r="C16" s="69"/>
      <c r="D16" s="71"/>
      <c r="E16" s="71"/>
    </row>
    <row r="17" spans="1:5" s="72" customFormat="1" ht="15.75">
      <c r="A17" s="594"/>
      <c r="B17" s="594"/>
      <c r="C17" s="69"/>
      <c r="D17" s="71"/>
      <c r="E17" s="71"/>
    </row>
    <row r="18" spans="1:5" s="72" customFormat="1" ht="15.75">
      <c r="A18" s="594"/>
      <c r="B18" s="594"/>
      <c r="C18" s="69"/>
      <c r="D18" s="71"/>
      <c r="E18" s="71"/>
    </row>
    <row r="19" spans="1:5" s="72" customFormat="1" ht="15.75">
      <c r="A19" s="594"/>
      <c r="B19" s="594"/>
      <c r="C19" s="69"/>
      <c r="D19" s="71"/>
      <c r="E19" s="71"/>
    </row>
    <row r="20" spans="1:5" s="72" customFormat="1" ht="15.75">
      <c r="A20" s="594"/>
      <c r="B20" s="594"/>
      <c r="C20" s="69"/>
      <c r="D20" s="71"/>
      <c r="E20" s="71"/>
    </row>
    <row r="21" spans="1:5" s="72" customFormat="1" ht="15">
      <c r="A21" s="100"/>
      <c r="B21" s="105"/>
      <c r="C21" s="71"/>
      <c r="D21" s="71"/>
      <c r="E21" s="71"/>
    </row>
    <row r="22" spans="1:5" s="72" customFormat="1" ht="18.75" customHeight="1">
      <c r="A22" s="627" t="s">
        <v>38</v>
      </c>
      <c r="B22" s="627"/>
      <c r="C22" s="71"/>
      <c r="D22" s="71"/>
      <c r="E22" s="71"/>
    </row>
    <row r="23" spans="1:5" s="72" customFormat="1" ht="15.75">
      <c r="A23" s="100"/>
      <c r="B23" s="103"/>
      <c r="C23" s="69"/>
      <c r="D23" s="91"/>
      <c r="E23" s="90"/>
    </row>
    <row r="24" spans="1:5" s="72" customFormat="1" ht="15">
      <c r="A24" s="100"/>
      <c r="B24" s="105"/>
      <c r="C24" s="69"/>
      <c r="D24" s="91"/>
      <c r="E24" s="90"/>
    </row>
    <row r="25" spans="1:5" ht="15.75">
      <c r="A25" s="565"/>
      <c r="B25" s="118"/>
      <c r="C25" s="2"/>
      <c r="D25" s="2"/>
      <c r="E25" s="3"/>
    </row>
    <row r="26" spans="1:5" ht="15.75">
      <c r="A26" s="565"/>
      <c r="B26" s="118"/>
      <c r="C26" s="2"/>
      <c r="D26" s="2"/>
      <c r="E26" s="3"/>
    </row>
    <row r="27" spans="1:5" ht="15.75" customHeight="1">
      <c r="A27" s="566"/>
      <c r="B27" s="567"/>
      <c r="C27" s="52"/>
      <c r="D27" s="52"/>
      <c r="E27" s="53"/>
    </row>
    <row r="28" spans="1:5" ht="51.75" customHeight="1">
      <c r="A28" s="568"/>
      <c r="B28" s="569"/>
      <c r="C28" s="52"/>
      <c r="D28" s="52"/>
      <c r="E28" s="53"/>
    </row>
    <row r="29" spans="1:5" ht="15">
      <c r="A29" s="568"/>
      <c r="B29" s="569"/>
      <c r="C29" s="52"/>
      <c r="D29" s="52"/>
      <c r="E29" s="53"/>
    </row>
    <row r="30" spans="1:5" ht="15.75" customHeight="1">
      <c r="A30" s="570"/>
      <c r="B30" s="569"/>
      <c r="C30" s="52"/>
      <c r="D30" s="55"/>
      <c r="E30" s="53"/>
    </row>
    <row r="31" spans="1:5" ht="13.5" customHeight="1">
      <c r="A31" s="50"/>
      <c r="B31" s="180"/>
      <c r="C31" s="52"/>
      <c r="D31" s="52"/>
      <c r="E31" s="53"/>
    </row>
    <row r="32" spans="1:5" ht="15">
      <c r="A32" s="50"/>
      <c r="B32" s="180"/>
      <c r="C32" s="56"/>
      <c r="D32" s="56"/>
      <c r="E32" s="57"/>
    </row>
    <row r="33" spans="1:5" ht="15">
      <c r="A33" s="50"/>
      <c r="B33" s="180"/>
      <c r="C33" s="56"/>
      <c r="D33" s="56"/>
      <c r="E33" s="57"/>
    </row>
    <row r="34" spans="1:5" ht="15">
      <c r="A34" s="50"/>
      <c r="B34" s="56"/>
      <c r="C34" s="38"/>
      <c r="D34" s="38"/>
      <c r="E34" s="53"/>
    </row>
    <row r="35" spans="1:5" ht="15">
      <c r="A35" s="50"/>
      <c r="B35" s="56"/>
      <c r="C35" s="38"/>
      <c r="D35" s="38"/>
      <c r="E35" s="53"/>
    </row>
    <row r="36" spans="1:5" ht="15">
      <c r="A36" s="50"/>
      <c r="B36" s="56"/>
      <c r="C36" s="58"/>
      <c r="D36" s="59"/>
      <c r="E36" s="53"/>
    </row>
    <row r="37" spans="1:5" ht="15">
      <c r="A37" s="8"/>
      <c r="B37" s="5"/>
      <c r="C37" s="2"/>
      <c r="D37" s="2"/>
      <c r="E37" s="3"/>
    </row>
    <row r="38" spans="1:5" ht="15">
      <c r="A38" s="8"/>
      <c r="B38" s="5"/>
      <c r="C38" s="2"/>
      <c r="D38" s="2"/>
      <c r="E38" s="3"/>
    </row>
    <row r="39" spans="1:5" ht="15">
      <c r="A39" s="8"/>
      <c r="B39" s="5"/>
      <c r="C39" s="2"/>
      <c r="D39" s="2"/>
      <c r="E39" s="3"/>
    </row>
    <row r="40" spans="1:5" ht="15">
      <c r="A40" s="8"/>
      <c r="B40" s="2"/>
      <c r="C40" s="2"/>
      <c r="D40" s="2"/>
      <c r="E40" s="3"/>
    </row>
    <row r="41" spans="1:5" ht="15">
      <c r="A41" s="8"/>
      <c r="B41" s="5"/>
      <c r="C41" s="2"/>
      <c r="D41" s="2"/>
      <c r="E41" s="2"/>
    </row>
    <row r="42" spans="1:5" ht="15">
      <c r="A42" s="8"/>
      <c r="B42" s="2"/>
      <c r="C42" s="2"/>
      <c r="D42" s="2"/>
      <c r="E42" s="2"/>
    </row>
    <row r="43" spans="1:5" ht="15">
      <c r="A43" s="8"/>
      <c r="B43" s="2"/>
      <c r="C43" s="2"/>
      <c r="D43" s="2"/>
      <c r="E43" s="3"/>
    </row>
    <row r="44" spans="1:5" ht="15">
      <c r="A44" s="8"/>
      <c r="B44" s="2"/>
      <c r="C44" s="2"/>
      <c r="D44" s="2"/>
      <c r="E44" s="3"/>
    </row>
    <row r="45" spans="1:5" ht="15">
      <c r="A45" s="8"/>
      <c r="B45" s="5"/>
      <c r="C45" s="2"/>
      <c r="D45" s="2"/>
      <c r="E45" s="3"/>
    </row>
    <row r="46" spans="1:5" ht="15">
      <c r="A46" s="8"/>
      <c r="B46" s="5"/>
      <c r="C46" s="2"/>
      <c r="D46" s="2"/>
      <c r="E46" s="3"/>
    </row>
    <row r="47" spans="1:5" ht="15">
      <c r="A47" s="8"/>
      <c r="B47" s="5"/>
      <c r="C47" s="2"/>
      <c r="D47" s="2"/>
      <c r="E47" s="3"/>
    </row>
    <row r="48" spans="1:5" ht="15">
      <c r="A48" s="8"/>
      <c r="B48" s="2"/>
      <c r="C48" s="2"/>
      <c r="D48" s="2"/>
      <c r="E48" s="3"/>
    </row>
    <row r="49" spans="1:5" ht="15">
      <c r="A49" s="8"/>
      <c r="B49" s="2"/>
      <c r="C49" s="2"/>
      <c r="D49" s="2"/>
      <c r="E49" s="3"/>
    </row>
    <row r="50" spans="1:5" ht="15">
      <c r="A50" s="8"/>
      <c r="B50" s="5"/>
      <c r="C50" s="2"/>
      <c r="D50" s="2"/>
      <c r="E50" s="3"/>
    </row>
    <row r="51" spans="1:5" ht="15">
      <c r="A51" s="8"/>
      <c r="B51" s="6"/>
      <c r="C51" s="2"/>
      <c r="D51" s="2"/>
      <c r="E51" s="3"/>
    </row>
    <row r="52" spans="1:5" ht="15">
      <c r="A52" s="2"/>
      <c r="B52" s="5"/>
      <c r="C52" s="2"/>
      <c r="D52" s="2"/>
      <c r="E52" s="3"/>
    </row>
    <row r="53" spans="1:5" ht="15">
      <c r="A53" s="2"/>
      <c r="B53" s="2"/>
      <c r="C53" s="2"/>
      <c r="D53" s="2"/>
      <c r="E53" s="3"/>
    </row>
    <row r="54" spans="1:5" ht="15">
      <c r="A54" s="2"/>
      <c r="B54" s="2"/>
      <c r="C54" s="2"/>
      <c r="D54" s="2"/>
      <c r="E54" s="3"/>
    </row>
    <row r="55" spans="1:5" ht="15">
      <c r="A55" s="2"/>
      <c r="B55" s="2"/>
      <c r="C55" s="2"/>
      <c r="D55" s="2"/>
      <c r="E55" s="3"/>
    </row>
    <row r="56" spans="1:5" ht="15">
      <c r="A56" s="2"/>
      <c r="B56" s="2"/>
      <c r="C56" s="2"/>
      <c r="D56" s="2"/>
      <c r="E56" s="3"/>
    </row>
    <row r="57" spans="1:5" ht="15">
      <c r="A57" s="8"/>
      <c r="B57" s="4"/>
      <c r="C57" s="2"/>
      <c r="D57" s="2"/>
      <c r="E57" s="3"/>
    </row>
    <row r="58" spans="1:5" ht="15">
      <c r="A58" s="8"/>
      <c r="B58" s="8"/>
      <c r="C58" s="2"/>
      <c r="D58" s="2"/>
      <c r="E58" s="3"/>
    </row>
    <row r="59" spans="1:5" ht="15">
      <c r="A59" s="8"/>
      <c r="B59" s="2"/>
      <c r="C59" s="2"/>
      <c r="D59" s="5"/>
      <c r="E59" s="5"/>
    </row>
    <row r="60" spans="1:5" ht="15">
      <c r="A60" s="8"/>
      <c r="B60" s="2"/>
      <c r="C60" s="2"/>
      <c r="D60" s="5"/>
      <c r="E60" s="5"/>
    </row>
    <row r="61" spans="1:5" ht="15">
      <c r="A61" s="8"/>
      <c r="B61" s="2"/>
      <c r="C61" s="2"/>
      <c r="D61" s="2"/>
      <c r="E61" s="3"/>
    </row>
    <row r="62" spans="1:5" ht="15">
      <c r="A62" s="8"/>
      <c r="B62" s="8"/>
      <c r="C62" s="2"/>
      <c r="D62" s="2"/>
      <c r="E62" s="3"/>
    </row>
    <row r="63" spans="1:5" ht="15">
      <c r="A63" s="8"/>
      <c r="B63" s="4"/>
      <c r="C63" s="2"/>
      <c r="D63" s="2"/>
      <c r="E63" s="3"/>
    </row>
    <row r="64" spans="1:5" ht="15">
      <c r="A64" s="8"/>
      <c r="B64" s="8"/>
      <c r="C64" s="2"/>
      <c r="D64" s="2"/>
      <c r="E64" s="3"/>
    </row>
    <row r="65" spans="1:5" ht="15">
      <c r="A65" s="8"/>
      <c r="B65" s="2"/>
      <c r="C65" s="2"/>
      <c r="D65" s="2"/>
      <c r="E65" s="3"/>
    </row>
    <row r="66" spans="1:5" ht="15">
      <c r="A66" s="8"/>
      <c r="B66" s="2"/>
      <c r="C66" s="2"/>
      <c r="D66" s="2"/>
      <c r="E66" s="3"/>
    </row>
    <row r="67" spans="1:5" ht="15.75">
      <c r="A67" s="8"/>
      <c r="B67" s="39"/>
      <c r="C67" s="8"/>
      <c r="D67" s="4"/>
      <c r="E67" s="4"/>
    </row>
    <row r="68" spans="1:5" ht="15">
      <c r="A68" s="8"/>
      <c r="B68" s="8"/>
      <c r="C68" s="4"/>
      <c r="D68" s="4"/>
      <c r="E68" s="4"/>
    </row>
    <row r="69" spans="1:5" ht="15">
      <c r="A69" s="36"/>
      <c r="B69" s="8"/>
      <c r="C69" s="4"/>
      <c r="D69" s="8"/>
      <c r="E69" s="4"/>
    </row>
    <row r="70" spans="1:5" ht="15">
      <c r="A70" s="8"/>
      <c r="C70" s="2"/>
      <c r="E70" s="3"/>
    </row>
    <row r="71" spans="1:5" ht="15">
      <c r="A71" s="8"/>
      <c r="B71" s="2"/>
      <c r="C71" s="2"/>
      <c r="D71" s="2"/>
      <c r="E71" s="3"/>
    </row>
    <row r="72" spans="1:5" ht="15">
      <c r="A72" s="8"/>
      <c r="B72" s="2"/>
      <c r="C72" s="2"/>
      <c r="D72" s="2"/>
      <c r="E72" s="3"/>
    </row>
    <row r="73" spans="1:5" ht="15">
      <c r="A73" s="8"/>
      <c r="B73" s="5"/>
      <c r="C73" s="2"/>
      <c r="D73" s="2"/>
      <c r="E73" s="3"/>
    </row>
    <row r="74" spans="1:5" ht="15.75">
      <c r="A74" s="8"/>
      <c r="B74" s="37"/>
      <c r="C74" s="2"/>
      <c r="D74" s="2"/>
      <c r="E74" s="3"/>
    </row>
    <row r="75" spans="1:5" ht="15.75">
      <c r="A75" s="8"/>
      <c r="B75" s="37"/>
      <c r="C75" s="2"/>
      <c r="D75" s="2"/>
      <c r="E75" s="3"/>
    </row>
    <row r="76" spans="1:5" ht="15">
      <c r="A76" s="8"/>
      <c r="B76" s="5"/>
      <c r="C76" s="2"/>
      <c r="D76" s="2"/>
      <c r="E76" s="3"/>
    </row>
    <row r="77" spans="1:5" ht="15">
      <c r="A77" s="8"/>
      <c r="B77" s="5"/>
      <c r="C77" s="2"/>
      <c r="D77" s="2"/>
      <c r="E77" s="3"/>
    </row>
    <row r="78" spans="1:5" ht="15">
      <c r="A78" s="8"/>
      <c r="B78" s="5"/>
      <c r="C78" s="2"/>
      <c r="D78" s="2"/>
      <c r="E78" s="3"/>
    </row>
    <row r="79" spans="1:5" ht="15">
      <c r="A79" s="8"/>
      <c r="B79" s="5"/>
      <c r="C79" s="2"/>
      <c r="D79" s="2"/>
      <c r="E79" s="3"/>
    </row>
    <row r="80" spans="1:5" ht="15">
      <c r="A80" s="8"/>
      <c r="B80" s="2"/>
      <c r="C80" s="2"/>
      <c r="D80" s="2"/>
      <c r="E80" s="3"/>
    </row>
    <row r="81" spans="1:5" ht="15">
      <c r="A81" s="8"/>
      <c r="B81" s="2"/>
      <c r="C81" s="2"/>
      <c r="D81" s="2"/>
      <c r="E81" s="3"/>
    </row>
    <row r="82" spans="1:5" ht="15">
      <c r="A82" s="8"/>
      <c r="B82" s="2"/>
      <c r="C82" s="2"/>
      <c r="D82" s="2"/>
      <c r="E82" s="3"/>
    </row>
    <row r="83" spans="1:5" ht="15">
      <c r="A83" s="8"/>
      <c r="B83" s="2"/>
      <c r="C83" s="2"/>
      <c r="D83" s="2"/>
      <c r="E83" s="3"/>
    </row>
    <row r="84" spans="1:5" ht="15">
      <c r="A84" s="8"/>
      <c r="B84" s="2"/>
      <c r="C84" s="2"/>
      <c r="D84" s="2"/>
      <c r="E84" s="2"/>
    </row>
    <row r="85" spans="1:5" ht="15">
      <c r="A85" s="8"/>
      <c r="B85" s="2"/>
      <c r="C85" s="2"/>
      <c r="D85" s="2"/>
      <c r="E85" s="2"/>
    </row>
    <row r="86" spans="1:5" ht="15">
      <c r="A86" s="8"/>
      <c r="B86" s="2"/>
      <c r="C86" s="2"/>
      <c r="D86" s="2"/>
      <c r="E86" s="3"/>
    </row>
    <row r="87" spans="1:5" ht="15">
      <c r="A87" s="8"/>
      <c r="B87" s="2"/>
      <c r="C87" s="2"/>
      <c r="D87" s="2"/>
      <c r="E87" s="3"/>
    </row>
    <row r="88" spans="1:5" ht="15">
      <c r="A88" s="8"/>
      <c r="B88" s="2"/>
      <c r="C88" s="2"/>
      <c r="D88" s="2"/>
      <c r="E88" s="3"/>
    </row>
    <row r="89" spans="1:5" ht="15">
      <c r="A89" s="8"/>
      <c r="B89" s="2"/>
      <c r="C89" s="2"/>
      <c r="D89" s="2"/>
      <c r="E89" s="3"/>
    </row>
    <row r="90" spans="1:5" ht="15">
      <c r="A90" s="8"/>
      <c r="B90" s="2"/>
      <c r="C90" s="2"/>
      <c r="D90" s="2"/>
      <c r="E90" s="3"/>
    </row>
    <row r="91" spans="1:5" ht="15">
      <c r="A91" s="8"/>
      <c r="B91" s="2"/>
      <c r="C91" s="2"/>
      <c r="D91" s="2"/>
      <c r="E91" s="3"/>
    </row>
    <row r="92" spans="1:5" ht="15">
      <c r="A92" s="8"/>
      <c r="B92" s="2"/>
      <c r="C92" s="2"/>
      <c r="D92" s="2"/>
      <c r="E92" s="3"/>
    </row>
    <row r="93" spans="1:5" ht="15">
      <c r="A93" s="8"/>
      <c r="B93" s="2"/>
      <c r="C93" s="2"/>
      <c r="D93" s="2"/>
      <c r="E93" s="3"/>
    </row>
    <row r="94" spans="1:5" ht="15">
      <c r="A94" s="8"/>
      <c r="B94" s="6"/>
      <c r="C94" s="2"/>
      <c r="D94" s="2"/>
      <c r="E94" s="3"/>
    </row>
    <row r="95" spans="1:5" ht="15">
      <c r="A95" s="2"/>
      <c r="B95" s="2"/>
      <c r="C95" s="2"/>
      <c r="D95" s="2"/>
      <c r="E95" s="3"/>
    </row>
    <row r="96" spans="1:5" ht="15">
      <c r="A96" s="5"/>
      <c r="B96" s="2"/>
      <c r="C96" s="2"/>
      <c r="D96" s="2"/>
      <c r="E96" s="3"/>
    </row>
    <row r="97" spans="1:5" ht="15">
      <c r="A97" s="4"/>
      <c r="B97" s="2"/>
      <c r="C97" s="2"/>
      <c r="D97" s="2"/>
      <c r="E97" s="3"/>
    </row>
    <row r="98" spans="1:5" ht="15">
      <c r="A98" s="4"/>
      <c r="B98" s="2"/>
      <c r="C98" s="2"/>
      <c r="D98" s="2"/>
      <c r="E98" s="3"/>
    </row>
    <row r="99" spans="1:5" ht="15">
      <c r="A99" s="4"/>
      <c r="B99" s="2"/>
      <c r="C99" s="2"/>
      <c r="D99" s="2"/>
      <c r="E99" s="3"/>
    </row>
    <row r="100" ht="15">
      <c r="E100" s="3"/>
    </row>
    <row r="101" spans="1:5" ht="15">
      <c r="A101" s="7"/>
      <c r="B101" s="2"/>
      <c r="C101" s="2"/>
      <c r="D101" s="2"/>
      <c r="E101" s="3"/>
    </row>
    <row r="102" spans="1:5" ht="15">
      <c r="A102" s="7"/>
      <c r="B102" s="2"/>
      <c r="C102" s="2"/>
      <c r="D102" s="2"/>
      <c r="E102" s="3"/>
    </row>
    <row r="103" spans="2:5" ht="15">
      <c r="B103" s="2"/>
      <c r="C103" s="2"/>
      <c r="D103" s="2"/>
      <c r="E103" s="3"/>
    </row>
    <row r="105" ht="15">
      <c r="A105" s="8"/>
    </row>
    <row r="106" spans="1:5" ht="15">
      <c r="A106" s="2"/>
      <c r="B106" s="2"/>
      <c r="C106" s="2"/>
      <c r="D106" s="2"/>
      <c r="E106" s="3"/>
    </row>
    <row r="107" spans="1:5" ht="15">
      <c r="A107" s="2"/>
      <c r="B107" s="2"/>
      <c r="C107" s="2"/>
      <c r="D107" s="2"/>
      <c r="E107" s="3"/>
    </row>
    <row r="108" spans="1:5" ht="15">
      <c r="A108" s="2"/>
      <c r="B108" s="2"/>
      <c r="C108" s="2"/>
      <c r="D108" s="2"/>
      <c r="E108" s="3"/>
    </row>
    <row r="109" spans="1:5" ht="15">
      <c r="A109" s="52"/>
      <c r="B109" s="52"/>
      <c r="C109" s="52"/>
      <c r="D109" s="52"/>
      <c r="E109" s="53"/>
    </row>
    <row r="110" spans="1:5" ht="15">
      <c r="A110" s="50"/>
      <c r="B110" s="51"/>
      <c r="C110" s="52"/>
      <c r="D110" s="52"/>
      <c r="E110" s="53"/>
    </row>
    <row r="111" spans="1:5" ht="15">
      <c r="A111" s="50"/>
      <c r="B111" s="50"/>
      <c r="C111" s="52"/>
      <c r="D111" s="52"/>
      <c r="E111" s="53"/>
    </row>
    <row r="112" spans="1:5" ht="15">
      <c r="A112" s="50"/>
      <c r="B112" s="52"/>
      <c r="C112" s="52"/>
      <c r="D112" s="54"/>
      <c r="E112" s="54"/>
    </row>
    <row r="113" spans="1:5" ht="15">
      <c r="A113" s="50"/>
      <c r="B113" s="52"/>
      <c r="C113" s="52"/>
      <c r="D113" s="54"/>
      <c r="E113" s="54"/>
    </row>
    <row r="114" spans="1:5" ht="15">
      <c r="A114" s="50"/>
      <c r="B114" s="52"/>
      <c r="C114" s="52"/>
      <c r="D114" s="52"/>
      <c r="E114" s="53"/>
    </row>
    <row r="115" spans="1:5" ht="15">
      <c r="A115" s="50"/>
      <c r="B115" s="50"/>
      <c r="C115" s="52"/>
      <c r="D115" s="52"/>
      <c r="E115" s="53"/>
    </row>
    <row r="116" spans="1:5" ht="15">
      <c r="A116" s="50"/>
      <c r="B116" s="51"/>
      <c r="C116" s="52"/>
      <c r="D116" s="52"/>
      <c r="E116" s="53"/>
    </row>
    <row r="117" spans="1:5" ht="15">
      <c r="A117" s="50"/>
      <c r="B117" s="50"/>
      <c r="C117" s="52"/>
      <c r="D117" s="52"/>
      <c r="E117" s="53"/>
    </row>
    <row r="118" spans="1:5" ht="15">
      <c r="A118" s="50"/>
      <c r="B118" s="52"/>
      <c r="C118" s="52"/>
      <c r="D118" s="52"/>
      <c r="E118" s="53"/>
    </row>
    <row r="119" spans="1:5" ht="15">
      <c r="A119" s="50"/>
      <c r="B119" s="52"/>
      <c r="C119" s="52"/>
      <c r="D119" s="52"/>
      <c r="E119" s="53"/>
    </row>
    <row r="120" spans="1:5" ht="15.75">
      <c r="A120" s="50"/>
      <c r="B120" s="60"/>
      <c r="C120" s="51"/>
      <c r="D120" s="51"/>
      <c r="E120" s="51"/>
    </row>
    <row r="121" spans="1:5" ht="15">
      <c r="A121" s="50"/>
      <c r="B121" s="50"/>
      <c r="C121" s="51"/>
      <c r="D121" s="51"/>
      <c r="E121" s="51"/>
    </row>
    <row r="122" spans="1:5" ht="15">
      <c r="A122" s="55"/>
      <c r="B122" s="50"/>
      <c r="C122" s="51"/>
      <c r="D122" s="51"/>
      <c r="E122" s="51"/>
    </row>
    <row r="123" spans="1:5" ht="15">
      <c r="A123" s="8"/>
      <c r="C123" s="2"/>
      <c r="E123" s="3"/>
    </row>
    <row r="124" spans="1:5" ht="15">
      <c r="A124" s="8"/>
      <c r="C124" s="2"/>
      <c r="E124" s="3"/>
    </row>
    <row r="125" spans="1:5" ht="15">
      <c r="A125" s="8"/>
      <c r="C125" s="2"/>
      <c r="E125" s="3"/>
    </row>
    <row r="126" spans="1:5" ht="15">
      <c r="A126" s="8"/>
      <c r="C126" s="2"/>
      <c r="E126" s="3"/>
    </row>
    <row r="127" spans="1:5" ht="15">
      <c r="A127" s="8"/>
      <c r="C127" s="2"/>
      <c r="E127" s="3"/>
    </row>
    <row r="128" spans="1:5" ht="15">
      <c r="A128" s="8"/>
      <c r="C128" s="2"/>
      <c r="E128" s="3"/>
    </row>
    <row r="129" spans="1:5" ht="15">
      <c r="A129" s="8"/>
      <c r="B129" s="2"/>
      <c r="C129" s="2"/>
      <c r="D129" s="2"/>
      <c r="E129" s="3"/>
    </row>
    <row r="130" spans="1:5" ht="15">
      <c r="A130" s="50"/>
      <c r="B130" s="56"/>
      <c r="C130" s="56"/>
      <c r="D130" s="56"/>
      <c r="E130" s="57"/>
    </row>
    <row r="131" spans="1:5" ht="15">
      <c r="A131" s="50"/>
      <c r="B131" s="56"/>
      <c r="C131" s="56"/>
      <c r="D131" s="56"/>
      <c r="E131" s="57"/>
    </row>
    <row r="132" spans="1:5" ht="15">
      <c r="A132" s="50"/>
      <c r="B132" s="56"/>
      <c r="C132" s="38"/>
      <c r="D132" s="38"/>
      <c r="E132" s="53"/>
    </row>
    <row r="133" spans="1:5" ht="15">
      <c r="A133" s="50"/>
      <c r="B133" s="56"/>
      <c r="C133" s="38"/>
      <c r="D133" s="38"/>
      <c r="E133" s="53"/>
    </row>
    <row r="134" spans="1:5" ht="15">
      <c r="A134" s="50"/>
      <c r="B134" s="56"/>
      <c r="C134" s="38"/>
      <c r="D134" s="38"/>
      <c r="E134" s="53"/>
    </row>
    <row r="135" spans="1:5" ht="15">
      <c r="A135" s="50"/>
      <c r="B135" s="56"/>
      <c r="C135" s="38"/>
      <c r="D135" s="38"/>
      <c r="E135" s="53"/>
    </row>
    <row r="136" spans="1:5" ht="15">
      <c r="A136" s="50"/>
      <c r="B136" s="56"/>
      <c r="C136" s="38"/>
      <c r="D136" s="38"/>
      <c r="E136" s="53"/>
    </row>
    <row r="137" spans="1:5" ht="15">
      <c r="A137" s="50"/>
      <c r="B137" s="56"/>
      <c r="C137" s="58"/>
      <c r="D137" s="59"/>
      <c r="E137" s="53"/>
    </row>
    <row r="138" spans="1:5" ht="15">
      <c r="A138" s="8"/>
      <c r="B138" s="5"/>
      <c r="C138" s="2"/>
      <c r="D138" s="2"/>
      <c r="E138" s="3"/>
    </row>
    <row r="139" spans="1:5" ht="15">
      <c r="A139" s="8"/>
      <c r="B139" s="5"/>
      <c r="C139" s="2"/>
      <c r="D139" s="2"/>
      <c r="E139" s="3"/>
    </row>
    <row r="140" spans="1:5" ht="15">
      <c r="A140" s="8"/>
      <c r="B140" s="5"/>
      <c r="C140" s="2"/>
      <c r="D140" s="2"/>
      <c r="E140" s="3"/>
    </row>
    <row r="141" spans="1:5" ht="15">
      <c r="A141" s="8"/>
      <c r="B141" s="2"/>
      <c r="C141" s="2"/>
      <c r="D141" s="2"/>
      <c r="E141" s="3"/>
    </row>
    <row r="142" spans="1:5" ht="15">
      <c r="A142" s="8"/>
      <c r="B142" s="5"/>
      <c r="C142" s="2"/>
      <c r="D142" s="2"/>
      <c r="E142" s="2"/>
    </row>
    <row r="143" spans="1:5" ht="15">
      <c r="A143" s="8"/>
      <c r="B143" s="2"/>
      <c r="C143" s="2"/>
      <c r="D143" s="2"/>
      <c r="E143" s="2"/>
    </row>
    <row r="144" spans="1:5" ht="15">
      <c r="A144" s="8"/>
      <c r="B144" s="2"/>
      <c r="C144" s="2"/>
      <c r="D144" s="2"/>
      <c r="E144" s="3"/>
    </row>
    <row r="145" spans="1:5" ht="15">
      <c r="A145" s="8"/>
      <c r="B145" s="2"/>
      <c r="C145" s="2"/>
      <c r="D145" s="2"/>
      <c r="E145" s="3"/>
    </row>
    <row r="146" spans="1:5" ht="15">
      <c r="A146" s="8"/>
      <c r="B146" s="5"/>
      <c r="C146" s="2"/>
      <c r="D146" s="2"/>
      <c r="E146" s="3"/>
    </row>
    <row r="147" spans="1:5" ht="15">
      <c r="A147" s="8"/>
      <c r="B147" s="5"/>
      <c r="C147" s="2"/>
      <c r="D147" s="2"/>
      <c r="E147" s="3"/>
    </row>
    <row r="148" spans="1:5" ht="15">
      <c r="A148" s="8"/>
      <c r="B148" s="5"/>
      <c r="C148" s="2"/>
      <c r="D148" s="2"/>
      <c r="E148" s="3"/>
    </row>
    <row r="149" spans="1:5" ht="15">
      <c r="A149" s="8"/>
      <c r="B149" s="2"/>
      <c r="C149" s="2"/>
      <c r="D149" s="2"/>
      <c r="E149" s="3"/>
    </row>
    <row r="150" spans="1:5" ht="15">
      <c r="A150" s="8"/>
      <c r="B150" s="2"/>
      <c r="C150" s="2"/>
      <c r="D150" s="2"/>
      <c r="E150" s="3"/>
    </row>
    <row r="151" spans="1:5" ht="15">
      <c r="A151" s="8"/>
      <c r="B151" s="5"/>
      <c r="C151" s="2"/>
      <c r="D151" s="2"/>
      <c r="E151" s="3"/>
    </row>
    <row r="152" spans="1:5" ht="15">
      <c r="A152" s="8"/>
      <c r="B152" s="6"/>
      <c r="C152" s="2"/>
      <c r="D152" s="2"/>
      <c r="E152" s="3"/>
    </row>
    <row r="153" spans="1:5" ht="15">
      <c r="A153" s="2"/>
      <c r="B153" s="5"/>
      <c r="C153" s="2"/>
      <c r="D153" s="2"/>
      <c r="E153" s="3"/>
    </row>
    <row r="154" spans="1:5" ht="15">
      <c r="A154" s="2"/>
      <c r="B154" s="2"/>
      <c r="C154" s="2"/>
      <c r="D154" s="2"/>
      <c r="E154" s="3"/>
    </row>
  </sheetData>
  <sheetProtection/>
  <mergeCells count="2">
    <mergeCell ref="A13:B13"/>
    <mergeCell ref="A22:B22"/>
  </mergeCells>
  <printOptions/>
  <pageMargins left="0.7086614173228347" right="0.1968503937007874" top="0.7480314960629921" bottom="0.7480314960629921" header="0.31496062992125984" footer="0.31496062992125984"/>
  <pageSetup fitToHeight="0" horizontalDpi="600" verticalDpi="600" orientation="portrait" paperSize="9" r:id="rId1"/>
  <headerFooter alignWithMargins="0">
    <oddFooter>&amp;R&amp;9&amp;K00-030&amp;P/&amp;N</oddFooter>
  </headerFooter>
</worksheet>
</file>

<file path=xl/worksheets/sheet10.xml><?xml version="1.0" encoding="utf-8"?>
<worksheet xmlns="http://schemas.openxmlformats.org/spreadsheetml/2006/main" xmlns:r="http://schemas.openxmlformats.org/officeDocument/2006/relationships">
  <sheetPr>
    <tabColor rgb="FF0070C0"/>
  </sheetPr>
  <dimension ref="A1:O119"/>
  <sheetViews>
    <sheetView showZeros="0" view="pageBreakPreview" zoomScaleSheetLayoutView="100" workbookViewId="0" topLeftCell="A93">
      <selection activeCell="A40" sqref="B40"/>
    </sheetView>
  </sheetViews>
  <sheetFormatPr defaultColWidth="9.140625" defaultRowHeight="15"/>
  <cols>
    <col min="1" max="1" width="5.7109375" style="197" customWidth="1"/>
    <col min="2" max="2" width="41.57421875" style="197" customWidth="1"/>
    <col min="3" max="3" width="7.7109375" style="260" customWidth="1"/>
    <col min="4" max="4" width="10.7109375" style="226" customWidth="1"/>
    <col min="5" max="6" width="10.7109375" style="246" customWidth="1"/>
    <col min="7" max="16384" width="9.140625" style="197" customWidth="1"/>
  </cols>
  <sheetData>
    <row r="1" spans="1:6" ht="15">
      <c r="A1" s="283"/>
      <c r="B1" s="283"/>
      <c r="C1" s="284"/>
      <c r="D1" s="216"/>
      <c r="E1" s="268"/>
      <c r="F1" s="268"/>
    </row>
    <row r="2" spans="1:6" ht="14.25">
      <c r="A2" s="664" t="s">
        <v>17</v>
      </c>
      <c r="B2" s="665"/>
      <c r="C2" s="665"/>
      <c r="D2" s="665"/>
      <c r="E2" s="665"/>
      <c r="F2" s="666"/>
    </row>
    <row r="3" spans="1:7" ht="14.25">
      <c r="A3" s="668" t="s">
        <v>529</v>
      </c>
      <c r="B3" s="669"/>
      <c r="C3" s="669"/>
      <c r="D3" s="669"/>
      <c r="E3" s="669"/>
      <c r="F3" s="669"/>
      <c r="G3" s="246"/>
    </row>
    <row r="4" spans="1:6" ht="14.25">
      <c r="A4" s="262" t="s">
        <v>14</v>
      </c>
      <c r="B4" s="262" t="s">
        <v>19</v>
      </c>
      <c r="C4" s="262" t="s">
        <v>10</v>
      </c>
      <c r="D4" s="599" t="s">
        <v>11</v>
      </c>
      <c r="E4" s="599" t="s">
        <v>12</v>
      </c>
      <c r="F4" s="599" t="s">
        <v>13</v>
      </c>
    </row>
    <row r="5" spans="1:6" ht="14.25">
      <c r="A5" s="264"/>
      <c r="B5" s="264"/>
      <c r="C5" s="264"/>
      <c r="D5" s="600"/>
      <c r="E5" s="600"/>
      <c r="F5" s="600"/>
    </row>
    <row r="6" spans="1:6" ht="14.25">
      <c r="A6" s="264"/>
      <c r="B6" s="264"/>
      <c r="C6" s="264"/>
      <c r="D6" s="600"/>
      <c r="E6" s="600"/>
      <c r="F6" s="600"/>
    </row>
    <row r="7" spans="1:6" ht="15.75" thickBot="1">
      <c r="A7" s="270" t="s">
        <v>528</v>
      </c>
      <c r="B7" s="667" t="s">
        <v>172</v>
      </c>
      <c r="C7" s="667"/>
      <c r="D7" s="667"/>
      <c r="E7" s="667"/>
      <c r="F7" s="667"/>
    </row>
    <row r="8" spans="1:6" ht="14.25">
      <c r="A8" s="272"/>
      <c r="B8" s="273"/>
      <c r="C8" s="274"/>
      <c r="D8" s="295"/>
      <c r="E8" s="276"/>
      <c r="F8" s="276"/>
    </row>
    <row r="9" spans="1:6" ht="14.25">
      <c r="A9" s="278" t="s">
        <v>94</v>
      </c>
      <c r="B9" s="279"/>
      <c r="C9" s="280"/>
      <c r="D9" s="358"/>
      <c r="E9" s="228"/>
      <c r="F9" s="228"/>
    </row>
    <row r="10" spans="1:6" ht="14.25">
      <c r="A10" s="278"/>
      <c r="B10" s="279"/>
      <c r="C10" s="280"/>
      <c r="D10" s="358"/>
      <c r="E10" s="228"/>
      <c r="F10" s="228"/>
    </row>
    <row r="11" spans="1:6" ht="101.25" customHeight="1">
      <c r="A11" s="657" t="s">
        <v>165</v>
      </c>
      <c r="B11" s="663"/>
      <c r="C11" s="663"/>
      <c r="D11" s="663"/>
      <c r="E11" s="663"/>
      <c r="F11" s="228"/>
    </row>
    <row r="12" spans="1:6" ht="14.25">
      <c r="A12" s="196"/>
      <c r="B12" s="181"/>
      <c r="C12" s="181"/>
      <c r="D12" s="601"/>
      <c r="E12" s="601"/>
      <c r="F12" s="228"/>
    </row>
    <row r="13" spans="1:6" ht="53.25" customHeight="1">
      <c r="A13" s="657" t="s">
        <v>68</v>
      </c>
      <c r="B13" s="657"/>
      <c r="C13" s="657"/>
      <c r="D13" s="657"/>
      <c r="E13" s="657"/>
      <c r="F13" s="228"/>
    </row>
    <row r="14" spans="1:6" ht="14.25">
      <c r="A14" s="196"/>
      <c r="B14" s="196"/>
      <c r="C14" s="196"/>
      <c r="D14" s="718"/>
      <c r="E14" s="718"/>
      <c r="F14" s="228"/>
    </row>
    <row r="15" spans="1:6" ht="97.5" customHeight="1">
      <c r="A15" s="657" t="s">
        <v>35</v>
      </c>
      <c r="B15" s="657"/>
      <c r="C15" s="657"/>
      <c r="D15" s="657"/>
      <c r="E15" s="657"/>
      <c r="F15" s="228"/>
    </row>
    <row r="16" spans="1:6" ht="14.25">
      <c r="A16" s="278"/>
      <c r="B16" s="297"/>
      <c r="C16" s="297"/>
      <c r="D16" s="358"/>
      <c r="E16" s="228"/>
      <c r="F16" s="228"/>
    </row>
    <row r="17" spans="1:6" ht="84" customHeight="1">
      <c r="A17" s="671" t="s">
        <v>100</v>
      </c>
      <c r="B17" s="672"/>
      <c r="C17" s="672"/>
      <c r="D17" s="672"/>
      <c r="E17" s="672"/>
      <c r="F17" s="228"/>
    </row>
    <row r="18" spans="1:6" ht="15">
      <c r="A18" s="296"/>
      <c r="B18" s="369"/>
      <c r="C18" s="369"/>
      <c r="D18" s="529"/>
      <c r="E18" s="529"/>
      <c r="F18" s="228"/>
    </row>
    <row r="19" spans="1:6" ht="36" customHeight="1">
      <c r="A19" s="671" t="s">
        <v>69</v>
      </c>
      <c r="B19" s="672"/>
      <c r="C19" s="672"/>
      <c r="D19" s="672"/>
      <c r="E19" s="672"/>
      <c r="F19" s="228"/>
    </row>
    <row r="20" spans="1:6" ht="15">
      <c r="A20" s="296"/>
      <c r="B20" s="369"/>
      <c r="C20" s="369"/>
      <c r="D20" s="529"/>
      <c r="E20" s="529"/>
      <c r="F20" s="228"/>
    </row>
    <row r="21" spans="1:6" ht="61.5" customHeight="1">
      <c r="A21" s="671" t="s">
        <v>24</v>
      </c>
      <c r="B21" s="672"/>
      <c r="C21" s="672"/>
      <c r="D21" s="672"/>
      <c r="E21" s="672"/>
      <c r="F21" s="228"/>
    </row>
    <row r="22" spans="1:6" ht="15">
      <c r="A22" s="296"/>
      <c r="B22" s="369"/>
      <c r="C22" s="369"/>
      <c r="D22" s="529"/>
      <c r="E22" s="529"/>
      <c r="F22" s="228"/>
    </row>
    <row r="23" spans="1:6" ht="15">
      <c r="A23" s="296"/>
      <c r="B23" s="369"/>
      <c r="C23" s="369"/>
      <c r="D23" s="529"/>
      <c r="E23" s="529"/>
      <c r="F23" s="228"/>
    </row>
    <row r="24" spans="1:6" ht="15">
      <c r="A24" s="296"/>
      <c r="B24" s="369"/>
      <c r="C24" s="369"/>
      <c r="D24" s="529"/>
      <c r="E24" s="529"/>
      <c r="F24" s="228"/>
    </row>
    <row r="25" spans="1:6" ht="86.25" customHeight="1">
      <c r="A25" s="671" t="s">
        <v>26</v>
      </c>
      <c r="B25" s="672"/>
      <c r="C25" s="672"/>
      <c r="D25" s="672"/>
      <c r="E25" s="672"/>
      <c r="F25" s="228"/>
    </row>
    <row r="26" spans="1:6" ht="15">
      <c r="A26" s="296"/>
      <c r="B26" s="369"/>
      <c r="C26" s="369"/>
      <c r="D26" s="529"/>
      <c r="E26" s="529"/>
      <c r="F26" s="228"/>
    </row>
    <row r="27" spans="1:6" ht="62.25" customHeight="1">
      <c r="A27" s="671" t="s">
        <v>70</v>
      </c>
      <c r="B27" s="672"/>
      <c r="C27" s="672"/>
      <c r="D27" s="672"/>
      <c r="E27" s="672"/>
      <c r="F27" s="228"/>
    </row>
    <row r="28" spans="1:6" ht="15">
      <c r="A28" s="296"/>
      <c r="B28" s="369"/>
      <c r="C28" s="369"/>
      <c r="D28" s="529"/>
      <c r="E28" s="529"/>
      <c r="F28" s="228"/>
    </row>
    <row r="29" spans="1:6" ht="48.75" customHeight="1">
      <c r="A29" s="671" t="s">
        <v>71</v>
      </c>
      <c r="B29" s="672"/>
      <c r="C29" s="672"/>
      <c r="D29" s="672"/>
      <c r="E29" s="672"/>
      <c r="F29" s="228"/>
    </row>
    <row r="30" spans="1:6" ht="15">
      <c r="A30" s="296"/>
      <c r="B30" s="369"/>
      <c r="C30" s="369"/>
      <c r="D30" s="529"/>
      <c r="E30" s="529"/>
      <c r="F30" s="228"/>
    </row>
    <row r="31" spans="1:6" ht="38.25" customHeight="1">
      <c r="A31" s="671" t="s">
        <v>72</v>
      </c>
      <c r="B31" s="672"/>
      <c r="C31" s="672"/>
      <c r="D31" s="672"/>
      <c r="E31" s="672"/>
      <c r="F31" s="228"/>
    </row>
    <row r="32" spans="1:6" ht="15">
      <c r="A32" s="296"/>
      <c r="B32" s="369"/>
      <c r="C32" s="369"/>
      <c r="D32" s="529"/>
      <c r="E32" s="529"/>
      <c r="F32" s="228"/>
    </row>
    <row r="33" spans="1:6" ht="38.25" customHeight="1">
      <c r="A33" s="671" t="s">
        <v>36</v>
      </c>
      <c r="B33" s="672"/>
      <c r="C33" s="672"/>
      <c r="D33" s="672"/>
      <c r="E33" s="672"/>
      <c r="F33" s="228"/>
    </row>
    <row r="34" spans="1:6" ht="15">
      <c r="A34" s="296"/>
      <c r="B34" s="369"/>
      <c r="C34" s="369"/>
      <c r="D34" s="529"/>
      <c r="E34" s="529"/>
      <c r="F34" s="228"/>
    </row>
    <row r="35" spans="1:6" ht="122.25" customHeight="1">
      <c r="A35" s="671" t="s">
        <v>61</v>
      </c>
      <c r="B35" s="673"/>
      <c r="C35" s="673"/>
      <c r="D35" s="673"/>
      <c r="E35" s="673"/>
      <c r="F35" s="228"/>
    </row>
    <row r="36" spans="1:6" ht="15">
      <c r="A36" s="296"/>
      <c r="B36" s="369"/>
      <c r="C36" s="369"/>
      <c r="D36" s="529"/>
      <c r="E36" s="529"/>
      <c r="F36" s="228"/>
    </row>
    <row r="37" spans="1:6" ht="24.75" customHeight="1">
      <c r="A37" s="671" t="s">
        <v>142</v>
      </c>
      <c r="B37" s="673"/>
      <c r="C37" s="673"/>
      <c r="D37" s="673"/>
      <c r="E37" s="673"/>
      <c r="F37" s="228"/>
    </row>
    <row r="38" spans="1:6" ht="15">
      <c r="A38" s="296"/>
      <c r="B38" s="208"/>
      <c r="C38" s="208"/>
      <c r="D38" s="719"/>
      <c r="E38" s="719"/>
      <c r="F38" s="228"/>
    </row>
    <row r="39" spans="1:6" ht="222.75" customHeight="1">
      <c r="A39" s="671" t="s">
        <v>39</v>
      </c>
      <c r="B39" s="672"/>
      <c r="C39" s="672"/>
      <c r="D39" s="672"/>
      <c r="E39" s="672"/>
      <c r="F39" s="228"/>
    </row>
    <row r="40" spans="1:6" ht="15">
      <c r="A40" s="296"/>
      <c r="B40" s="369"/>
      <c r="C40" s="369"/>
      <c r="D40" s="529"/>
      <c r="E40" s="529"/>
      <c r="F40" s="228"/>
    </row>
    <row r="41" spans="1:6" ht="48.75" customHeight="1">
      <c r="A41" s="671" t="s">
        <v>37</v>
      </c>
      <c r="B41" s="672"/>
      <c r="C41" s="672"/>
      <c r="D41" s="672"/>
      <c r="E41" s="672"/>
      <c r="F41" s="228"/>
    </row>
    <row r="42" spans="1:6" ht="15">
      <c r="A42" s="296"/>
      <c r="B42" s="369"/>
      <c r="C42" s="369"/>
      <c r="D42" s="529"/>
      <c r="E42" s="529"/>
      <c r="F42" s="228"/>
    </row>
    <row r="43" spans="1:6" ht="159" customHeight="1">
      <c r="A43" s="671" t="s">
        <v>88</v>
      </c>
      <c r="B43" s="672"/>
      <c r="C43" s="672"/>
      <c r="D43" s="672"/>
      <c r="E43" s="672"/>
      <c r="F43" s="228"/>
    </row>
    <row r="44" spans="1:6" ht="15">
      <c r="A44" s="296"/>
      <c r="B44" s="369"/>
      <c r="C44" s="369"/>
      <c r="D44" s="529"/>
      <c r="E44" s="529"/>
      <c r="F44" s="228"/>
    </row>
    <row r="45" spans="1:6" ht="50.25" customHeight="1">
      <c r="A45" s="671" t="s">
        <v>93</v>
      </c>
      <c r="B45" s="672"/>
      <c r="C45" s="672"/>
      <c r="D45" s="672"/>
      <c r="E45" s="672"/>
      <c r="F45" s="228"/>
    </row>
    <row r="46" spans="1:6" ht="15">
      <c r="A46" s="296"/>
      <c r="B46" s="369"/>
      <c r="C46" s="369"/>
      <c r="D46" s="529"/>
      <c r="E46" s="529"/>
      <c r="F46" s="228"/>
    </row>
    <row r="47" spans="1:6" ht="50.25" customHeight="1">
      <c r="A47" s="671" t="s">
        <v>32</v>
      </c>
      <c r="B47" s="638"/>
      <c r="C47" s="638"/>
      <c r="D47" s="638"/>
      <c r="E47" s="638"/>
      <c r="F47" s="228"/>
    </row>
    <row r="48" spans="1:6" ht="15">
      <c r="A48" s="296"/>
      <c r="B48" s="328"/>
      <c r="C48" s="328"/>
      <c r="D48" s="700"/>
      <c r="E48" s="700"/>
      <c r="F48" s="228"/>
    </row>
    <row r="49" spans="1:6" ht="97.5" customHeight="1">
      <c r="A49" s="671" t="s">
        <v>33</v>
      </c>
      <c r="B49" s="638"/>
      <c r="C49" s="638"/>
      <c r="D49" s="638"/>
      <c r="E49" s="638"/>
      <c r="F49" s="228"/>
    </row>
    <row r="50" spans="1:6" ht="15">
      <c r="A50" s="296"/>
      <c r="B50" s="328"/>
      <c r="C50" s="328"/>
      <c r="D50" s="700"/>
      <c r="E50" s="700"/>
      <c r="F50" s="228"/>
    </row>
    <row r="51" spans="1:6" ht="41.25" customHeight="1">
      <c r="A51" s="671" t="s">
        <v>34</v>
      </c>
      <c r="B51" s="638"/>
      <c r="C51" s="638"/>
      <c r="D51" s="638"/>
      <c r="E51" s="638"/>
      <c r="F51" s="228"/>
    </row>
    <row r="52" spans="1:6" ht="15">
      <c r="A52" s="296"/>
      <c r="B52" s="328"/>
      <c r="C52" s="328"/>
      <c r="D52" s="700"/>
      <c r="E52" s="700"/>
      <c r="F52" s="228"/>
    </row>
    <row r="53" spans="1:6" ht="41.25" customHeight="1">
      <c r="A53" s="671" t="s">
        <v>2</v>
      </c>
      <c r="B53" s="638"/>
      <c r="C53" s="638"/>
      <c r="D53" s="638"/>
      <c r="E53" s="638"/>
      <c r="F53" s="228"/>
    </row>
    <row r="54" spans="1:6" ht="15">
      <c r="A54" s="296"/>
      <c r="B54" s="328"/>
      <c r="C54" s="328"/>
      <c r="D54" s="700"/>
      <c r="E54" s="700"/>
      <c r="F54" s="228"/>
    </row>
    <row r="55" spans="1:6" ht="51.75" customHeight="1">
      <c r="A55" s="671" t="s">
        <v>3</v>
      </c>
      <c r="B55" s="638"/>
      <c r="C55" s="638"/>
      <c r="D55" s="638"/>
      <c r="E55" s="638"/>
      <c r="F55" s="228"/>
    </row>
    <row r="56" spans="1:6" ht="15">
      <c r="A56" s="296"/>
      <c r="B56" s="369"/>
      <c r="C56" s="369"/>
      <c r="D56" s="529"/>
      <c r="E56" s="529"/>
      <c r="F56" s="228"/>
    </row>
    <row r="57" spans="1:6" ht="85.5" customHeight="1">
      <c r="A57" s="671" t="s">
        <v>31</v>
      </c>
      <c r="B57" s="638"/>
      <c r="C57" s="638"/>
      <c r="D57" s="638"/>
      <c r="E57" s="638"/>
      <c r="F57" s="228"/>
    </row>
    <row r="58" spans="1:6" ht="15">
      <c r="A58" s="296"/>
      <c r="B58" s="328"/>
      <c r="C58" s="328"/>
      <c r="D58" s="700"/>
      <c r="E58" s="700"/>
      <c r="F58" s="228"/>
    </row>
    <row r="59" spans="1:6" ht="14.25">
      <c r="A59" s="296"/>
      <c r="B59" s="317"/>
      <c r="C59" s="197"/>
      <c r="D59" s="295"/>
      <c r="E59" s="292"/>
      <c r="F59" s="303"/>
    </row>
    <row r="60" spans="1:7" ht="14.25">
      <c r="A60" s="446" t="s">
        <v>129</v>
      </c>
      <c r="B60" s="297" t="s">
        <v>424</v>
      </c>
      <c r="C60" s="549"/>
      <c r="D60" s="720"/>
      <c r="E60" s="721"/>
      <c r="F60" s="722"/>
      <c r="G60" s="318"/>
    </row>
    <row r="61" spans="1:7" ht="36">
      <c r="A61" s="446"/>
      <c r="B61" s="196" t="s">
        <v>182</v>
      </c>
      <c r="C61" s="549"/>
      <c r="D61" s="720"/>
      <c r="E61" s="721"/>
      <c r="F61" s="722"/>
      <c r="G61" s="318"/>
    </row>
    <row r="62" spans="1:7" s="490" customFormat="1" ht="27" customHeight="1">
      <c r="A62" s="550"/>
      <c r="B62" s="196" t="s">
        <v>430</v>
      </c>
      <c r="C62" s="549"/>
      <c r="D62" s="720"/>
      <c r="E62" s="721"/>
      <c r="F62" s="722"/>
      <c r="G62" s="605"/>
    </row>
    <row r="63" spans="1:7" s="490" customFormat="1" ht="145.5" customHeight="1">
      <c r="A63" s="275" t="s">
        <v>153</v>
      </c>
      <c r="B63" s="196" t="s">
        <v>429</v>
      </c>
      <c r="C63" s="549"/>
      <c r="D63" s="720"/>
      <c r="E63" s="721"/>
      <c r="F63" s="722"/>
      <c r="G63" s="605"/>
    </row>
    <row r="64" spans="1:7" s="490" customFormat="1" ht="84">
      <c r="A64" s="275" t="s">
        <v>154</v>
      </c>
      <c r="B64" s="196" t="s">
        <v>431</v>
      </c>
      <c r="C64" s="549"/>
      <c r="D64" s="720"/>
      <c r="E64" s="721"/>
      <c r="F64" s="722"/>
      <c r="G64" s="605"/>
    </row>
    <row r="65" spans="1:7" ht="50.25" customHeight="1">
      <c r="A65" s="275" t="s">
        <v>155</v>
      </c>
      <c r="B65" s="196" t="s">
        <v>623</v>
      </c>
      <c r="C65" s="549"/>
      <c r="D65" s="720"/>
      <c r="E65" s="721"/>
      <c r="F65" s="722"/>
      <c r="G65" s="318"/>
    </row>
    <row r="66" spans="1:7" ht="53.25" customHeight="1">
      <c r="A66" s="249"/>
      <c r="B66" s="196" t="s">
        <v>465</v>
      </c>
      <c r="C66" s="548"/>
      <c r="D66" s="723"/>
      <c r="E66" s="723"/>
      <c r="F66" s="724"/>
      <c r="G66" s="318"/>
    </row>
    <row r="67" spans="1:7" ht="54" customHeight="1">
      <c r="A67" s="249"/>
      <c r="B67" s="296" t="s">
        <v>432</v>
      </c>
      <c r="C67" s="548"/>
      <c r="D67" s="723"/>
      <c r="E67" s="723"/>
      <c r="F67" s="724"/>
      <c r="G67" s="318"/>
    </row>
    <row r="68" spans="1:7" ht="26.25">
      <c r="A68" s="249"/>
      <c r="B68" s="320" t="s">
        <v>433</v>
      </c>
      <c r="C68" s="548"/>
      <c r="D68" s="723"/>
      <c r="E68" s="723"/>
      <c r="F68" s="724"/>
      <c r="G68" s="318"/>
    </row>
    <row r="69" spans="1:7" ht="14.25">
      <c r="A69" s="249"/>
      <c r="B69" s="196" t="s">
        <v>609</v>
      </c>
      <c r="C69" s="548"/>
      <c r="D69" s="723"/>
      <c r="E69" s="723"/>
      <c r="F69" s="724"/>
      <c r="G69" s="318"/>
    </row>
    <row r="70" spans="1:7" ht="14.25">
      <c r="A70" s="249"/>
      <c r="B70" s="368" t="s">
        <v>434</v>
      </c>
      <c r="C70" s="487" t="s">
        <v>466</v>
      </c>
      <c r="D70" s="295">
        <v>2.6</v>
      </c>
      <c r="E70" s="292"/>
      <c r="F70" s="276">
        <f>D70*E70</f>
        <v>0</v>
      </c>
      <c r="G70" s="326"/>
    </row>
    <row r="71" spans="1:7" ht="14.25">
      <c r="A71" s="249"/>
      <c r="B71" s="368" t="s">
        <v>576</v>
      </c>
      <c r="C71" s="487" t="s">
        <v>156</v>
      </c>
      <c r="D71" s="295">
        <v>596</v>
      </c>
      <c r="E71" s="292"/>
      <c r="F71" s="276">
        <f aca="true" t="shared" si="0" ref="F71:F106">D71*E71</f>
        <v>0</v>
      </c>
      <c r="G71" s="326"/>
    </row>
    <row r="72" spans="1:7" ht="14.25">
      <c r="A72" s="249"/>
      <c r="B72" s="368" t="s">
        <v>341</v>
      </c>
      <c r="C72" s="487" t="s">
        <v>156</v>
      </c>
      <c r="D72" s="295">
        <v>596</v>
      </c>
      <c r="E72" s="292"/>
      <c r="F72" s="276">
        <f t="shared" si="0"/>
        <v>0</v>
      </c>
      <c r="G72" s="326"/>
    </row>
    <row r="73" spans="1:7" ht="14.25">
      <c r="A73" s="249"/>
      <c r="B73" s="448"/>
      <c r="C73" s="546"/>
      <c r="D73" s="725"/>
      <c r="E73" s="503"/>
      <c r="F73" s="276">
        <f t="shared" si="0"/>
        <v>0</v>
      </c>
      <c r="G73" s="547"/>
    </row>
    <row r="74" spans="1:7" ht="14.25">
      <c r="A74" s="249"/>
      <c r="B74" s="448"/>
      <c r="C74" s="546"/>
      <c r="D74" s="725"/>
      <c r="E74" s="503"/>
      <c r="F74" s="276">
        <f t="shared" si="0"/>
        <v>0</v>
      </c>
      <c r="G74" s="547"/>
    </row>
    <row r="75" spans="1:7" ht="15.75" customHeight="1">
      <c r="A75" s="446" t="s">
        <v>130</v>
      </c>
      <c r="B75" s="297" t="s">
        <v>468</v>
      </c>
      <c r="C75" s="549"/>
      <c r="D75" s="720"/>
      <c r="E75" s="721"/>
      <c r="F75" s="276">
        <f t="shared" si="0"/>
        <v>0</v>
      </c>
      <c r="G75" s="606"/>
    </row>
    <row r="76" spans="1:7" ht="39.75" customHeight="1">
      <c r="A76" s="446"/>
      <c r="B76" s="196" t="s">
        <v>470</v>
      </c>
      <c r="C76" s="549"/>
      <c r="D76" s="720"/>
      <c r="E76" s="721"/>
      <c r="F76" s="276">
        <f t="shared" si="0"/>
        <v>0</v>
      </c>
      <c r="G76" s="606"/>
    </row>
    <row r="77" spans="1:7" s="490" customFormat="1" ht="27" customHeight="1">
      <c r="A77" s="550"/>
      <c r="B77" s="196" t="s">
        <v>471</v>
      </c>
      <c r="C77" s="549"/>
      <c r="D77" s="720"/>
      <c r="E77" s="721"/>
      <c r="F77" s="276">
        <f t="shared" si="0"/>
        <v>0</v>
      </c>
      <c r="G77" s="606"/>
    </row>
    <row r="78" spans="1:7" s="490" customFormat="1" ht="181.5" customHeight="1">
      <c r="A78" s="275" t="s">
        <v>153</v>
      </c>
      <c r="B78" s="196" t="s">
        <v>577</v>
      </c>
      <c r="C78" s="549"/>
      <c r="D78" s="720"/>
      <c r="E78" s="721"/>
      <c r="F78" s="276">
        <f t="shared" si="0"/>
        <v>0</v>
      </c>
      <c r="G78" s="606"/>
    </row>
    <row r="79" spans="1:7" ht="123.75" customHeight="1">
      <c r="A79" s="275" t="s">
        <v>154</v>
      </c>
      <c r="B79" s="196" t="s">
        <v>472</v>
      </c>
      <c r="C79" s="549"/>
      <c r="D79" s="720"/>
      <c r="E79" s="721"/>
      <c r="F79" s="276">
        <f t="shared" si="0"/>
        <v>0</v>
      </c>
      <c r="G79" s="606"/>
    </row>
    <row r="80" spans="1:7" ht="51" customHeight="1">
      <c r="A80" s="249"/>
      <c r="B80" s="196" t="s">
        <v>469</v>
      </c>
      <c r="C80" s="548"/>
      <c r="D80" s="723"/>
      <c r="E80" s="723"/>
      <c r="F80" s="276">
        <f t="shared" si="0"/>
        <v>0</v>
      </c>
      <c r="G80" s="607"/>
    </row>
    <row r="81" spans="1:7" ht="14.25">
      <c r="A81" s="249"/>
      <c r="B81" s="320" t="s">
        <v>473</v>
      </c>
      <c r="C81" s="548"/>
      <c r="D81" s="723"/>
      <c r="E81" s="723"/>
      <c r="F81" s="276">
        <f t="shared" si="0"/>
        <v>0</v>
      </c>
      <c r="G81" s="607"/>
    </row>
    <row r="82" spans="1:15" ht="14.25">
      <c r="A82" s="249"/>
      <c r="B82" s="368" t="s">
        <v>463</v>
      </c>
      <c r="C82" s="487" t="s">
        <v>156</v>
      </c>
      <c r="D82" s="295">
        <v>8.95</v>
      </c>
      <c r="E82" s="292"/>
      <c r="F82" s="276">
        <f t="shared" si="0"/>
        <v>0</v>
      </c>
      <c r="G82" s="326"/>
      <c r="H82" s="318"/>
      <c r="I82" s="318"/>
      <c r="J82" s="319"/>
      <c r="K82" s="318"/>
      <c r="L82" s="318"/>
      <c r="M82" s="318"/>
      <c r="N82" s="318"/>
      <c r="O82" s="318"/>
    </row>
    <row r="83" spans="1:7" ht="14.25">
      <c r="A83" s="249"/>
      <c r="B83" s="368" t="s">
        <v>425</v>
      </c>
      <c r="C83" s="487" t="s">
        <v>156</v>
      </c>
      <c r="D83" s="295">
        <v>8.95</v>
      </c>
      <c r="E83" s="292"/>
      <c r="F83" s="276">
        <f t="shared" si="0"/>
        <v>0</v>
      </c>
      <c r="G83" s="326"/>
    </row>
    <row r="84" spans="1:7" ht="14.25">
      <c r="A84" s="249"/>
      <c r="B84" s="448"/>
      <c r="C84" s="546"/>
      <c r="D84" s="725"/>
      <c r="E84" s="503"/>
      <c r="F84" s="276">
        <f t="shared" si="0"/>
        <v>0</v>
      </c>
      <c r="G84" s="547"/>
    </row>
    <row r="85" spans="1:7" ht="14.25">
      <c r="A85" s="249"/>
      <c r="B85" s="448"/>
      <c r="C85" s="546"/>
      <c r="D85" s="725"/>
      <c r="E85" s="503"/>
      <c r="F85" s="276">
        <f t="shared" si="0"/>
        <v>0</v>
      </c>
      <c r="G85" s="547"/>
    </row>
    <row r="86" spans="1:15" ht="14.25">
      <c r="A86" s="446" t="s">
        <v>131</v>
      </c>
      <c r="B86" s="297" t="s">
        <v>459</v>
      </c>
      <c r="C86" s="297"/>
      <c r="D86" s="358"/>
      <c r="E86" s="228"/>
      <c r="F86" s="276">
        <f t="shared" si="0"/>
        <v>0</v>
      </c>
      <c r="G86" s="608"/>
      <c r="H86" s="318"/>
      <c r="I86" s="318"/>
      <c r="J86" s="319"/>
      <c r="K86" s="318"/>
      <c r="L86" s="318"/>
      <c r="M86" s="318"/>
      <c r="N86" s="318"/>
      <c r="O86" s="318"/>
    </row>
    <row r="87" spans="1:15" ht="36">
      <c r="A87" s="551"/>
      <c r="B87" s="196" t="s">
        <v>457</v>
      </c>
      <c r="C87" s="549"/>
      <c r="D87" s="720"/>
      <c r="E87" s="721"/>
      <c r="F87" s="276">
        <f t="shared" si="0"/>
        <v>0</v>
      </c>
      <c r="G87" s="606"/>
      <c r="H87" s="318"/>
      <c r="I87" s="318"/>
      <c r="J87" s="319"/>
      <c r="K87" s="318"/>
      <c r="L87" s="318"/>
      <c r="M87" s="318"/>
      <c r="N87" s="318"/>
      <c r="O87" s="318"/>
    </row>
    <row r="88" spans="1:15" ht="14.25">
      <c r="A88" s="550"/>
      <c r="B88" s="196" t="s">
        <v>460</v>
      </c>
      <c r="C88" s="522"/>
      <c r="D88" s="523"/>
      <c r="E88" s="726"/>
      <c r="F88" s="276">
        <f t="shared" si="0"/>
        <v>0</v>
      </c>
      <c r="G88" s="609"/>
      <c r="H88" s="318"/>
      <c r="I88" s="318"/>
      <c r="J88" s="319"/>
      <c r="K88" s="318"/>
      <c r="L88" s="318"/>
      <c r="M88" s="318"/>
      <c r="N88" s="318"/>
      <c r="O88" s="318"/>
    </row>
    <row r="89" spans="1:15" ht="14.25">
      <c r="A89" s="550"/>
      <c r="B89" s="196"/>
      <c r="C89" s="522"/>
      <c r="D89" s="523"/>
      <c r="E89" s="726"/>
      <c r="F89" s="276">
        <f t="shared" si="0"/>
        <v>0</v>
      </c>
      <c r="G89" s="609"/>
      <c r="H89" s="318"/>
      <c r="I89" s="318"/>
      <c r="J89" s="319"/>
      <c r="K89" s="318"/>
      <c r="L89" s="318"/>
      <c r="M89" s="318"/>
      <c r="N89" s="318"/>
      <c r="O89" s="318"/>
    </row>
    <row r="90" spans="1:15" ht="180">
      <c r="A90" s="275" t="s">
        <v>153</v>
      </c>
      <c r="B90" s="196" t="s">
        <v>467</v>
      </c>
      <c r="C90" s="522"/>
      <c r="D90" s="523"/>
      <c r="E90" s="726"/>
      <c r="F90" s="276">
        <f t="shared" si="0"/>
        <v>0</v>
      </c>
      <c r="G90" s="609"/>
      <c r="H90" s="318"/>
      <c r="I90" s="318"/>
      <c r="J90" s="319"/>
      <c r="K90" s="318"/>
      <c r="L90" s="318"/>
      <c r="M90" s="318"/>
      <c r="N90" s="318"/>
      <c r="O90" s="318"/>
    </row>
    <row r="91" spans="1:15" ht="14.25">
      <c r="A91" s="490"/>
      <c r="B91" s="297"/>
      <c r="C91" s="522"/>
      <c r="D91" s="523"/>
      <c r="E91" s="726"/>
      <c r="F91" s="276">
        <f t="shared" si="0"/>
        <v>0</v>
      </c>
      <c r="G91" s="609"/>
      <c r="H91" s="318"/>
      <c r="I91" s="318"/>
      <c r="J91" s="319"/>
      <c r="K91" s="318"/>
      <c r="L91" s="318"/>
      <c r="M91" s="318"/>
      <c r="N91" s="318"/>
      <c r="O91" s="318"/>
    </row>
    <row r="92" spans="1:15" ht="132">
      <c r="A92" s="275" t="s">
        <v>154</v>
      </c>
      <c r="B92" s="196" t="s">
        <v>624</v>
      </c>
      <c r="C92" s="522"/>
      <c r="D92" s="523"/>
      <c r="E92" s="726"/>
      <c r="F92" s="276">
        <f t="shared" si="0"/>
        <v>0</v>
      </c>
      <c r="G92" s="609"/>
      <c r="H92" s="318"/>
      <c r="I92" s="318"/>
      <c r="J92" s="319"/>
      <c r="K92" s="318"/>
      <c r="L92" s="318"/>
      <c r="M92" s="318"/>
      <c r="N92" s="318"/>
      <c r="O92" s="318"/>
    </row>
    <row r="93" spans="1:15" ht="14.25">
      <c r="A93" s="275"/>
      <c r="B93" s="196"/>
      <c r="C93" s="522"/>
      <c r="D93" s="523"/>
      <c r="E93" s="726"/>
      <c r="F93" s="276">
        <f t="shared" si="0"/>
        <v>0</v>
      </c>
      <c r="G93" s="609"/>
      <c r="H93" s="318"/>
      <c r="I93" s="318"/>
      <c r="J93" s="319"/>
      <c r="K93" s="318"/>
      <c r="L93" s="318"/>
      <c r="M93" s="318"/>
      <c r="N93" s="318"/>
      <c r="O93" s="318"/>
    </row>
    <row r="94" spans="1:15" ht="72">
      <c r="A94" s="275" t="s">
        <v>155</v>
      </c>
      <c r="B94" s="196" t="s">
        <v>461</v>
      </c>
      <c r="C94" s="522"/>
      <c r="D94" s="523"/>
      <c r="E94" s="726"/>
      <c r="F94" s="276">
        <f t="shared" si="0"/>
        <v>0</v>
      </c>
      <c r="G94" s="609"/>
      <c r="H94" s="318"/>
      <c r="I94" s="318"/>
      <c r="J94" s="319"/>
      <c r="K94" s="318"/>
      <c r="L94" s="318"/>
      <c r="M94" s="318"/>
      <c r="N94" s="318"/>
      <c r="O94" s="318"/>
    </row>
    <row r="95" spans="1:15" ht="60">
      <c r="A95" s="249"/>
      <c r="B95" s="196" t="s">
        <v>464</v>
      </c>
      <c r="C95" s="197"/>
      <c r="D95" s="246"/>
      <c r="F95" s="276">
        <f t="shared" si="0"/>
        <v>0</v>
      </c>
      <c r="G95" s="318"/>
      <c r="H95" s="318"/>
      <c r="I95" s="318"/>
      <c r="J95" s="319"/>
      <c r="K95" s="318"/>
      <c r="L95" s="318"/>
      <c r="M95" s="318"/>
      <c r="N95" s="318"/>
      <c r="O95" s="318"/>
    </row>
    <row r="96" spans="1:15" ht="14.25">
      <c r="A96" s="249"/>
      <c r="B96" s="368" t="s">
        <v>463</v>
      </c>
      <c r="C96" s="487" t="s">
        <v>156</v>
      </c>
      <c r="D96" s="295">
        <v>490</v>
      </c>
      <c r="E96" s="292"/>
      <c r="F96" s="276">
        <f t="shared" si="0"/>
        <v>0</v>
      </c>
      <c r="G96" s="326"/>
      <c r="H96" s="318"/>
      <c r="I96" s="318"/>
      <c r="J96" s="319"/>
      <c r="K96" s="318"/>
      <c r="L96" s="318"/>
      <c r="M96" s="318"/>
      <c r="N96" s="318"/>
      <c r="O96" s="318"/>
    </row>
    <row r="97" spans="1:15" ht="14.25">
      <c r="A97" s="249"/>
      <c r="B97" s="368" t="s">
        <v>458</v>
      </c>
      <c r="C97" s="487" t="s">
        <v>156</v>
      </c>
      <c r="D97" s="295">
        <v>490</v>
      </c>
      <c r="E97" s="292"/>
      <c r="F97" s="276">
        <f t="shared" si="0"/>
        <v>0</v>
      </c>
      <c r="G97" s="326"/>
      <c r="H97" s="318"/>
      <c r="I97" s="318"/>
      <c r="J97" s="319"/>
      <c r="K97" s="318"/>
      <c r="L97" s="318"/>
      <c r="M97" s="318"/>
      <c r="N97" s="318"/>
      <c r="O97" s="318"/>
    </row>
    <row r="98" spans="1:15" ht="14.25">
      <c r="A98" s="249"/>
      <c r="B98" s="294" t="s">
        <v>462</v>
      </c>
      <c r="C98" s="487" t="s">
        <v>156</v>
      </c>
      <c r="D98" s="295">
        <v>445</v>
      </c>
      <c r="E98" s="292"/>
      <c r="F98" s="276">
        <f t="shared" si="0"/>
        <v>0</v>
      </c>
      <c r="G98" s="326"/>
      <c r="H98" s="318"/>
      <c r="I98" s="318"/>
      <c r="J98" s="319"/>
      <c r="K98" s="318"/>
      <c r="L98" s="318"/>
      <c r="M98" s="318"/>
      <c r="N98" s="318"/>
      <c r="O98" s="318"/>
    </row>
    <row r="99" spans="1:15" ht="14.25">
      <c r="A99" s="446"/>
      <c r="B99" s="196"/>
      <c r="C99" s="552"/>
      <c r="D99" s="727"/>
      <c r="E99" s="553"/>
      <c r="F99" s="276">
        <f t="shared" si="0"/>
        <v>0</v>
      </c>
      <c r="G99" s="253"/>
      <c r="H99" s="318"/>
      <c r="I99" s="318"/>
      <c r="J99" s="319"/>
      <c r="K99" s="318"/>
      <c r="L99" s="318"/>
      <c r="M99" s="318"/>
      <c r="N99" s="318"/>
      <c r="O99" s="318"/>
    </row>
    <row r="100" spans="1:15" ht="14.25">
      <c r="A100" s="446"/>
      <c r="B100" s="196"/>
      <c r="C100" s="526"/>
      <c r="D100" s="316"/>
      <c r="E100" s="300"/>
      <c r="F100" s="276">
        <f t="shared" si="0"/>
        <v>0</v>
      </c>
      <c r="G100" s="253"/>
      <c r="H100" s="318"/>
      <c r="I100" s="318"/>
      <c r="J100" s="319"/>
      <c r="K100" s="318"/>
      <c r="L100" s="318"/>
      <c r="M100" s="318"/>
      <c r="N100" s="318"/>
      <c r="O100" s="318"/>
    </row>
    <row r="101" spans="1:15" ht="48">
      <c r="A101" s="212"/>
      <c r="B101" s="317" t="s">
        <v>102</v>
      </c>
      <c r="C101" s="197" t="s">
        <v>171</v>
      </c>
      <c r="D101" s="295"/>
      <c r="E101" s="292"/>
      <c r="F101" s="276">
        <f t="shared" si="0"/>
        <v>0</v>
      </c>
      <c r="G101" s="460"/>
      <c r="H101" s="318"/>
      <c r="I101" s="318"/>
      <c r="J101" s="319"/>
      <c r="K101" s="318"/>
      <c r="L101" s="318"/>
      <c r="M101" s="318"/>
      <c r="N101" s="318"/>
      <c r="O101" s="318"/>
    </row>
    <row r="102" spans="1:7" ht="14.25">
      <c r="A102" s="249"/>
      <c r="B102" s="448"/>
      <c r="C102" s="546"/>
      <c r="D102" s="725"/>
      <c r="E102" s="503"/>
      <c r="F102" s="276">
        <f t="shared" si="0"/>
        <v>0</v>
      </c>
      <c r="G102" s="547"/>
    </row>
    <row r="103" spans="1:7" ht="16.5" customHeight="1">
      <c r="A103" s="446" t="s">
        <v>95</v>
      </c>
      <c r="B103" s="297" t="s">
        <v>428</v>
      </c>
      <c r="C103" s="297"/>
      <c r="D103" s="358"/>
      <c r="E103" s="228"/>
      <c r="F103" s="276">
        <f t="shared" si="0"/>
        <v>0</v>
      </c>
      <c r="G103" s="610"/>
    </row>
    <row r="104" spans="1:7" ht="52.5" customHeight="1">
      <c r="A104" s="446"/>
      <c r="B104" s="196" t="s">
        <v>319</v>
      </c>
      <c r="C104" s="297"/>
      <c r="D104" s="358"/>
      <c r="E104" s="228"/>
      <c r="F104" s="276">
        <f t="shared" si="0"/>
        <v>0</v>
      </c>
      <c r="G104" s="610"/>
    </row>
    <row r="105" spans="1:7" ht="75.75" customHeight="1">
      <c r="A105" s="446"/>
      <c r="B105" s="196" t="s">
        <v>426</v>
      </c>
      <c r="C105" s="297"/>
      <c r="D105" s="358"/>
      <c r="E105" s="228"/>
      <c r="F105" s="276">
        <f t="shared" si="0"/>
        <v>0</v>
      </c>
      <c r="G105" s="610"/>
    </row>
    <row r="106" spans="1:7" ht="14.25">
      <c r="A106" s="249"/>
      <c r="B106" s="368" t="s">
        <v>425</v>
      </c>
      <c r="C106" s="487" t="s">
        <v>156</v>
      </c>
      <c r="D106" s="295">
        <v>6</v>
      </c>
      <c r="E106" s="292"/>
      <c r="F106" s="276">
        <f t="shared" si="0"/>
        <v>0</v>
      </c>
      <c r="G106" s="326"/>
    </row>
    <row r="107" spans="1:7" ht="15">
      <c r="A107" s="275"/>
      <c r="B107" s="196"/>
      <c r="C107" s="441"/>
      <c r="D107" s="700"/>
      <c r="E107" s="700"/>
      <c r="F107" s="728"/>
      <c r="G107" s="318"/>
    </row>
    <row r="108" spans="1:6" ht="15" thickBot="1">
      <c r="A108" s="452"/>
      <c r="B108" s="453"/>
      <c r="C108" s="454"/>
      <c r="D108" s="470"/>
      <c r="E108" s="729"/>
      <c r="F108" s="729"/>
    </row>
    <row r="109" spans="1:6" ht="15.75" thickBot="1">
      <c r="A109" s="255" t="s">
        <v>528</v>
      </c>
      <c r="B109" s="256" t="s">
        <v>146</v>
      </c>
      <c r="C109" s="257"/>
      <c r="D109" s="603"/>
      <c r="E109" s="703" t="s">
        <v>9</v>
      </c>
      <c r="F109" s="589">
        <f>SUM(F70:F106)</f>
        <v>0</v>
      </c>
    </row>
    <row r="110" spans="1:6" ht="15">
      <c r="A110" s="282"/>
      <c r="B110" s="282"/>
      <c r="C110" s="245"/>
      <c r="D110" s="216"/>
      <c r="E110" s="268"/>
      <c r="F110" s="268"/>
    </row>
    <row r="111" ht="74.25" customHeight="1"/>
    <row r="112" ht="48.75" customHeight="1"/>
    <row r="117" ht="122.25" customHeight="1"/>
    <row r="118" ht="14.25">
      <c r="D118" s="730"/>
    </row>
    <row r="119" ht="14.25">
      <c r="D119" s="730"/>
    </row>
  </sheetData>
  <sheetProtection selectLockedCells="1"/>
  <mergeCells count="26">
    <mergeCell ref="A21:E21"/>
    <mergeCell ref="A33:E33"/>
    <mergeCell ref="A43:E43"/>
    <mergeCell ref="A35:E35"/>
    <mergeCell ref="A37:E37"/>
    <mergeCell ref="A39:E39"/>
    <mergeCell ref="A2:F2"/>
    <mergeCell ref="B7:F7"/>
    <mergeCell ref="A11:E11"/>
    <mergeCell ref="A41:E41"/>
    <mergeCell ref="A25:E25"/>
    <mergeCell ref="A27:E27"/>
    <mergeCell ref="A29:E29"/>
    <mergeCell ref="A31:E31"/>
    <mergeCell ref="A17:E17"/>
    <mergeCell ref="A19:E19"/>
    <mergeCell ref="A3:F3"/>
    <mergeCell ref="A57:E57"/>
    <mergeCell ref="A47:E47"/>
    <mergeCell ref="A49:E49"/>
    <mergeCell ref="A51:E51"/>
    <mergeCell ref="A53:E53"/>
    <mergeCell ref="A55:E55"/>
    <mergeCell ref="A15:E15"/>
    <mergeCell ref="A13:E13"/>
    <mergeCell ref="A45:E45"/>
  </mergeCells>
  <printOptions/>
  <pageMargins left="0.7086614173228347" right="0.1968503937007874" top="0.7480314960629921" bottom="0.7480314960629921" header="0.31496062992125984" footer="0.31496062992125984"/>
  <pageSetup horizontalDpi="600" verticalDpi="600" orientation="portrait" paperSize="9" r:id="rId1"/>
  <headerFooter alignWithMargins="0">
    <oddFooter>&amp;R&amp;9&amp;K00-030&amp;P/&amp;N</oddFooter>
  </headerFooter>
  <rowBreaks count="6" manualBreakCount="6">
    <brk id="21" max="255" man="1"/>
    <brk id="35" max="255" man="1"/>
    <brk id="47" max="255" man="1"/>
    <brk id="58" max="5" man="1"/>
    <brk id="74" max="5" man="1"/>
    <brk id="85" max="5" man="1"/>
  </rowBreaks>
  <colBreaks count="1" manualBreakCount="1">
    <brk id="6" max="65535" man="1"/>
  </colBreaks>
</worksheet>
</file>

<file path=xl/worksheets/sheet11.xml><?xml version="1.0" encoding="utf-8"?>
<worksheet xmlns="http://schemas.openxmlformats.org/spreadsheetml/2006/main" xmlns:r="http://schemas.openxmlformats.org/officeDocument/2006/relationships">
  <sheetPr>
    <tabColor indexed="60"/>
  </sheetPr>
  <dimension ref="A1:P64"/>
  <sheetViews>
    <sheetView showZeros="0" view="pageBreakPreview" zoomScaleNormal="90" zoomScaleSheetLayoutView="100" workbookViewId="0" topLeftCell="A33">
      <selection activeCell="A40" sqref="B40"/>
    </sheetView>
  </sheetViews>
  <sheetFormatPr defaultColWidth="9.140625" defaultRowHeight="15"/>
  <cols>
    <col min="1" max="1" width="5.7109375" style="1" customWidth="1"/>
    <col min="2" max="2" width="42.00390625" style="1" customWidth="1"/>
    <col min="3" max="3" width="7.7109375" style="349" customWidth="1"/>
    <col min="4" max="4" width="10.7109375" style="366" customWidth="1"/>
    <col min="5" max="6" width="10.7109375" style="330" customWidth="1"/>
    <col min="7" max="7" width="9.140625" style="1" customWidth="1"/>
    <col min="8" max="8" width="34.00390625" style="1" customWidth="1"/>
    <col min="9" max="16384" width="9.140625" style="1" customWidth="1"/>
  </cols>
  <sheetData>
    <row r="1" spans="1:7" ht="14.25">
      <c r="A1" s="674"/>
      <c r="B1" s="674"/>
      <c r="C1" s="674"/>
      <c r="D1" s="674"/>
      <c r="E1" s="674"/>
      <c r="F1" s="674"/>
      <c r="G1" s="330"/>
    </row>
    <row r="2" spans="1:6" ht="14.25">
      <c r="A2" s="664" t="s">
        <v>121</v>
      </c>
      <c r="B2" s="665"/>
      <c r="C2" s="665"/>
      <c r="D2" s="665"/>
      <c r="E2" s="665"/>
      <c r="F2" s="666"/>
    </row>
    <row r="3" spans="1:6" ht="14.25">
      <c r="A3" s="668" t="s">
        <v>530</v>
      </c>
      <c r="B3" s="668"/>
      <c r="C3" s="668"/>
      <c r="D3" s="668"/>
      <c r="E3" s="668"/>
      <c r="F3" s="668"/>
    </row>
    <row r="4" spans="1:6" ht="14.25">
      <c r="A4" s="331" t="s">
        <v>14</v>
      </c>
      <c r="B4" s="331" t="s">
        <v>19</v>
      </c>
      <c r="C4" s="331" t="s">
        <v>10</v>
      </c>
      <c r="D4" s="731" t="s">
        <v>11</v>
      </c>
      <c r="E4" s="731" t="s">
        <v>12</v>
      </c>
      <c r="F4" s="731" t="s">
        <v>13</v>
      </c>
    </row>
    <row r="5" spans="1:6" ht="14.25">
      <c r="A5" s="333"/>
      <c r="B5" s="333"/>
      <c r="C5" s="333"/>
      <c r="D5" s="732"/>
      <c r="E5" s="732"/>
      <c r="F5" s="732"/>
    </row>
    <row r="6" spans="1:6" ht="14.25">
      <c r="A6" s="333"/>
      <c r="B6" s="333"/>
      <c r="C6" s="333"/>
      <c r="D6" s="732"/>
      <c r="E6" s="732"/>
      <c r="F6" s="732"/>
    </row>
    <row r="7" spans="1:6" ht="15.75" thickBot="1">
      <c r="A7" s="270" t="s">
        <v>288</v>
      </c>
      <c r="B7" s="667" t="s">
        <v>342</v>
      </c>
      <c r="C7" s="667"/>
      <c r="D7" s="667"/>
      <c r="E7" s="667"/>
      <c r="F7" s="667"/>
    </row>
    <row r="8" spans="1:6" ht="14.25">
      <c r="A8" s="335"/>
      <c r="B8" s="336"/>
      <c r="C8" s="337"/>
      <c r="D8" s="315"/>
      <c r="E8" s="339"/>
      <c r="F8" s="339"/>
    </row>
    <row r="9" spans="1:6" ht="15">
      <c r="A9" s="305"/>
      <c r="B9" s="340" t="s">
        <v>127</v>
      </c>
      <c r="C9" s="341"/>
      <c r="D9" s="343"/>
      <c r="E9" s="422"/>
      <c r="F9" s="343"/>
    </row>
    <row r="10" spans="1:6" ht="15">
      <c r="A10" s="305"/>
      <c r="B10" s="340"/>
      <c r="C10" s="341"/>
      <c r="D10" s="343"/>
      <c r="E10" s="422"/>
      <c r="F10" s="343"/>
    </row>
    <row r="11" spans="1:6" ht="27.75" customHeight="1">
      <c r="A11" s="305"/>
      <c r="B11" s="675" t="s">
        <v>343</v>
      </c>
      <c r="C11" s="675"/>
      <c r="D11" s="675"/>
      <c r="E11" s="675"/>
      <c r="F11" s="343"/>
    </row>
    <row r="12" spans="1:6" ht="14.25">
      <c r="A12" s="212"/>
      <c r="B12" s="344"/>
      <c r="C12" s="344"/>
      <c r="D12" s="733"/>
      <c r="E12" s="733"/>
      <c r="F12" s="343"/>
    </row>
    <row r="13" spans="1:6" ht="38.25" customHeight="1">
      <c r="A13" s="212"/>
      <c r="B13" s="675" t="s">
        <v>344</v>
      </c>
      <c r="C13" s="675"/>
      <c r="D13" s="675"/>
      <c r="E13" s="675"/>
      <c r="F13" s="343"/>
    </row>
    <row r="14" spans="1:6" ht="14.25">
      <c r="A14" s="212"/>
      <c r="B14" s="298"/>
      <c r="C14" s="298"/>
      <c r="D14" s="734"/>
      <c r="E14" s="734"/>
      <c r="F14" s="343"/>
    </row>
    <row r="15" spans="1:6" ht="39.75" customHeight="1">
      <c r="A15" s="212"/>
      <c r="B15" s="675" t="s">
        <v>345</v>
      </c>
      <c r="C15" s="675"/>
      <c r="D15" s="675"/>
      <c r="E15" s="675"/>
      <c r="F15" s="343"/>
    </row>
    <row r="16" spans="1:6" ht="14.25">
      <c r="A16" s="212"/>
      <c r="B16" s="298"/>
      <c r="C16" s="298"/>
      <c r="D16" s="734"/>
      <c r="E16" s="734"/>
      <c r="F16" s="343"/>
    </row>
    <row r="17" spans="1:6" ht="133.5" customHeight="1">
      <c r="A17" s="305"/>
      <c r="B17" s="675" t="s">
        <v>346</v>
      </c>
      <c r="C17" s="676"/>
      <c r="D17" s="676"/>
      <c r="E17" s="676"/>
      <c r="F17" s="216"/>
    </row>
    <row r="18" spans="1:6" ht="14.25">
      <c r="A18" s="305"/>
      <c r="B18" s="344"/>
      <c r="C18" s="344"/>
      <c r="D18" s="733"/>
      <c r="E18" s="733"/>
      <c r="F18" s="216"/>
    </row>
    <row r="19" spans="1:6" ht="50.25" customHeight="1">
      <c r="A19" s="305"/>
      <c r="B19" s="675" t="s">
        <v>347</v>
      </c>
      <c r="C19" s="675"/>
      <c r="D19" s="675"/>
      <c r="E19" s="675"/>
      <c r="F19" s="216"/>
    </row>
    <row r="20" spans="1:6" ht="14.25">
      <c r="A20" s="305"/>
      <c r="B20" s="298"/>
      <c r="C20" s="344"/>
      <c r="D20" s="733"/>
      <c r="E20" s="733"/>
      <c r="F20" s="216"/>
    </row>
    <row r="21" spans="1:6" ht="38.25" customHeight="1">
      <c r="A21" s="305"/>
      <c r="B21" s="675" t="s">
        <v>348</v>
      </c>
      <c r="C21" s="677"/>
      <c r="D21" s="677"/>
      <c r="E21" s="677"/>
      <c r="F21" s="216"/>
    </row>
    <row r="22" spans="1:6" ht="14.25">
      <c r="A22" s="305"/>
      <c r="B22" s="344"/>
      <c r="C22" s="344"/>
      <c r="D22" s="733"/>
      <c r="E22" s="733"/>
      <c r="F22" s="216"/>
    </row>
    <row r="23" spans="1:6" ht="26.25" customHeight="1">
      <c r="A23" s="305"/>
      <c r="B23" s="675" t="s">
        <v>349</v>
      </c>
      <c r="C23" s="675"/>
      <c r="D23" s="675"/>
      <c r="E23" s="675"/>
      <c r="F23" s="216"/>
    </row>
    <row r="24" spans="1:6" ht="14.25">
      <c r="A24" s="305"/>
      <c r="B24" s="298"/>
      <c r="C24" s="298"/>
      <c r="D24" s="734"/>
      <c r="E24" s="734"/>
      <c r="F24" s="216"/>
    </row>
    <row r="25" spans="1:6" ht="27.75" customHeight="1">
      <c r="A25" s="305"/>
      <c r="B25" s="675" t="s">
        <v>350</v>
      </c>
      <c r="C25" s="675"/>
      <c r="D25" s="675"/>
      <c r="E25" s="675"/>
      <c r="F25" s="216"/>
    </row>
    <row r="26" spans="1:6" ht="14.25">
      <c r="A26" s="305"/>
      <c r="B26" s="298"/>
      <c r="C26" s="298"/>
      <c r="D26" s="734"/>
      <c r="E26" s="734"/>
      <c r="F26" s="216"/>
    </row>
    <row r="27" spans="1:6" ht="37.5" customHeight="1">
      <c r="A27" s="305"/>
      <c r="B27" s="675" t="s">
        <v>351</v>
      </c>
      <c r="C27" s="675"/>
      <c r="D27" s="675"/>
      <c r="E27" s="675"/>
      <c r="F27" s="216"/>
    </row>
    <row r="28" spans="1:6" ht="14.25">
      <c r="A28" s="305"/>
      <c r="B28" s="344"/>
      <c r="C28" s="344"/>
      <c r="D28" s="733"/>
      <c r="E28" s="733"/>
      <c r="F28" s="216"/>
    </row>
    <row r="29" spans="1:6" ht="48.75" customHeight="1">
      <c r="A29" s="305"/>
      <c r="B29" s="675" t="s">
        <v>352</v>
      </c>
      <c r="C29" s="675"/>
      <c r="D29" s="675"/>
      <c r="E29" s="675"/>
      <c r="F29" s="216"/>
    </row>
    <row r="30" spans="1:6" ht="14.25">
      <c r="A30" s="305"/>
      <c r="B30" s="298"/>
      <c r="C30" s="298"/>
      <c r="D30" s="734"/>
      <c r="E30" s="734"/>
      <c r="F30" s="216"/>
    </row>
    <row r="31" spans="1:6" ht="99" customHeight="1">
      <c r="A31" s="305"/>
      <c r="B31" s="675" t="s">
        <v>353</v>
      </c>
      <c r="C31" s="675"/>
      <c r="D31" s="675"/>
      <c r="E31" s="675"/>
      <c r="F31" s="216"/>
    </row>
    <row r="32" spans="1:7" ht="14.25">
      <c r="A32" s="305"/>
      <c r="B32" s="298"/>
      <c r="C32" s="298"/>
      <c r="D32" s="734"/>
      <c r="E32" s="734"/>
      <c r="F32" s="343"/>
      <c r="G32" s="347"/>
    </row>
    <row r="33" spans="1:7" s="197" customFormat="1" ht="13.5" customHeight="1">
      <c r="A33" s="296" t="s">
        <v>129</v>
      </c>
      <c r="B33" s="307" t="s">
        <v>454</v>
      </c>
      <c r="C33" s="485"/>
      <c r="D33" s="499"/>
      <c r="E33" s="498"/>
      <c r="F33" s="499"/>
      <c r="G33" s="291"/>
    </row>
    <row r="34" spans="1:7" s="197" customFormat="1" ht="40.5" customHeight="1">
      <c r="A34" s="296"/>
      <c r="B34" s="492" t="s">
        <v>182</v>
      </c>
      <c r="C34" s="485"/>
      <c r="D34" s="499"/>
      <c r="E34" s="498"/>
      <c r="F34" s="499"/>
      <c r="G34" s="291"/>
    </row>
    <row r="35" spans="1:7" s="197" customFormat="1" ht="48">
      <c r="A35" s="368" t="s">
        <v>354</v>
      </c>
      <c r="B35" s="492" t="s">
        <v>382</v>
      </c>
      <c r="C35" s="485"/>
      <c r="D35" s="499"/>
      <c r="E35" s="498"/>
      <c r="F35" s="501"/>
      <c r="G35" s="195"/>
    </row>
    <row r="36" spans="1:7" s="197" customFormat="1" ht="60">
      <c r="A36" s="212"/>
      <c r="B36" s="179" t="s">
        <v>356</v>
      </c>
      <c r="C36" s="485"/>
      <c r="D36" s="735"/>
      <c r="E36" s="491"/>
      <c r="F36" s="500"/>
      <c r="G36" s="291"/>
    </row>
    <row r="37" spans="1:7" s="197" customFormat="1" ht="15">
      <c r="A37" s="230"/>
      <c r="B37" s="296" t="s">
        <v>359</v>
      </c>
      <c r="C37" s="502"/>
      <c r="D37" s="725"/>
      <c r="E37" s="503"/>
      <c r="F37" s="504"/>
      <c r="G37" s="195"/>
    </row>
    <row r="38" spans="1:12" s="197" customFormat="1" ht="15">
      <c r="A38" s="212"/>
      <c r="B38" s="484"/>
      <c r="C38" s="494" t="s">
        <v>156</v>
      </c>
      <c r="D38" s="295">
        <v>596</v>
      </c>
      <c r="E38" s="292"/>
      <c r="F38" s="510">
        <f>D38*E38</f>
        <v>0</v>
      </c>
      <c r="G38" s="194"/>
      <c r="H38" s="493"/>
      <c r="I38" s="324"/>
      <c r="J38" s="253"/>
      <c r="K38" s="300"/>
      <c r="L38" s="316"/>
    </row>
    <row r="39" spans="1:12" s="197" customFormat="1" ht="15">
      <c r="A39" s="212"/>
      <c r="B39" s="484"/>
      <c r="C39" s="494"/>
      <c r="D39" s="316"/>
      <c r="E39" s="292"/>
      <c r="F39" s="510">
        <f aca="true" t="shared" si="0" ref="F39:F54">D39*E39</f>
        <v>0</v>
      </c>
      <c r="G39" s="253"/>
      <c r="H39" s="493"/>
      <c r="I39" s="324"/>
      <c r="J39" s="253"/>
      <c r="K39" s="300"/>
      <c r="L39" s="316"/>
    </row>
    <row r="40" spans="1:16" s="203" customFormat="1" ht="48">
      <c r="A40" s="275" t="s">
        <v>355</v>
      </c>
      <c r="B40" s="298" t="s">
        <v>625</v>
      </c>
      <c r="C40" s="297"/>
      <c r="D40" s="358"/>
      <c r="E40" s="228"/>
      <c r="F40" s="510">
        <f t="shared" si="0"/>
        <v>0</v>
      </c>
      <c r="G40" s="358"/>
      <c r="H40" s="374"/>
      <c r="I40" s="374"/>
      <c r="J40" s="374"/>
      <c r="K40" s="374"/>
      <c r="L40" s="374"/>
      <c r="M40" s="374"/>
      <c r="N40" s="374"/>
      <c r="O40" s="374"/>
      <c r="P40" s="374"/>
    </row>
    <row r="41" spans="1:16" s="203" customFormat="1" ht="120">
      <c r="A41" s="446"/>
      <c r="B41" s="298" t="s">
        <v>392</v>
      </c>
      <c r="C41" s="297"/>
      <c r="D41" s="358"/>
      <c r="E41" s="228"/>
      <c r="F41" s="510">
        <f t="shared" si="0"/>
        <v>0</v>
      </c>
      <c r="G41" s="358"/>
      <c r="H41" s="374"/>
      <c r="I41" s="374"/>
      <c r="J41" s="374"/>
      <c r="K41" s="374"/>
      <c r="L41" s="374"/>
      <c r="M41" s="374"/>
      <c r="N41" s="374"/>
      <c r="O41" s="374"/>
      <c r="P41" s="374"/>
    </row>
    <row r="42" spans="1:16" s="203" customFormat="1" ht="60">
      <c r="A42" s="446"/>
      <c r="B42" s="298" t="s">
        <v>361</v>
      </c>
      <c r="C42" s="297"/>
      <c r="D42" s="358"/>
      <c r="E42" s="228"/>
      <c r="F42" s="510">
        <f t="shared" si="0"/>
        <v>0</v>
      </c>
      <c r="G42" s="358"/>
      <c r="H42" s="374"/>
      <c r="I42" s="374"/>
      <c r="J42" s="374"/>
      <c r="K42" s="374"/>
      <c r="L42" s="374"/>
      <c r="M42" s="374"/>
      <c r="N42" s="374"/>
      <c r="O42" s="374"/>
      <c r="P42" s="374"/>
    </row>
    <row r="43" spans="1:16" s="203" customFormat="1" ht="36">
      <c r="A43" s="446"/>
      <c r="B43" s="298" t="s">
        <v>360</v>
      </c>
      <c r="C43" s="297"/>
      <c r="D43" s="358"/>
      <c r="E43" s="228"/>
      <c r="F43" s="510">
        <f t="shared" si="0"/>
        <v>0</v>
      </c>
      <c r="G43" s="358"/>
      <c r="H43" s="374"/>
      <c r="I43" s="374"/>
      <c r="J43" s="374"/>
      <c r="K43" s="374"/>
      <c r="L43" s="374"/>
      <c r="M43" s="374"/>
      <c r="N43" s="374"/>
      <c r="O43" s="374"/>
      <c r="P43" s="374"/>
    </row>
    <row r="44" spans="1:16" s="203" customFormat="1" ht="41.25" customHeight="1">
      <c r="A44" s="446"/>
      <c r="B44" s="298" t="s">
        <v>455</v>
      </c>
      <c r="C44" s="297"/>
      <c r="D44" s="358"/>
      <c r="E44" s="228"/>
      <c r="F44" s="510">
        <f t="shared" si="0"/>
        <v>0</v>
      </c>
      <c r="G44" s="358"/>
      <c r="H44" s="374"/>
      <c r="I44" s="374"/>
      <c r="J44" s="374"/>
      <c r="K44" s="374"/>
      <c r="L44" s="374"/>
      <c r="M44" s="374"/>
      <c r="N44" s="374"/>
      <c r="O44" s="374"/>
      <c r="P44" s="374"/>
    </row>
    <row r="45" spans="1:16" s="203" customFormat="1" ht="15">
      <c r="A45" s="446"/>
      <c r="B45" s="511" t="s">
        <v>456</v>
      </c>
      <c r="C45" s="297"/>
      <c r="D45" s="358"/>
      <c r="E45" s="228"/>
      <c r="F45" s="510">
        <f t="shared" si="0"/>
        <v>0</v>
      </c>
      <c r="G45" s="358"/>
      <c r="H45" s="374"/>
      <c r="I45" s="374"/>
      <c r="J45" s="374"/>
      <c r="K45" s="374"/>
      <c r="L45" s="374"/>
      <c r="M45" s="374"/>
      <c r="N45" s="374"/>
      <c r="O45" s="374"/>
      <c r="P45" s="374"/>
    </row>
    <row r="46" spans="1:16" s="203" customFormat="1" ht="15">
      <c r="A46" s="446"/>
      <c r="B46" s="320" t="s">
        <v>362</v>
      </c>
      <c r="C46" s="297"/>
      <c r="D46" s="358"/>
      <c r="E46" s="228"/>
      <c r="F46" s="510">
        <f t="shared" si="0"/>
        <v>0</v>
      </c>
      <c r="G46" s="358"/>
      <c r="H46" s="374"/>
      <c r="I46" s="374"/>
      <c r="J46" s="374"/>
      <c r="K46" s="374"/>
      <c r="L46" s="374"/>
      <c r="M46" s="374"/>
      <c r="N46" s="374"/>
      <c r="O46" s="374"/>
      <c r="P46" s="374"/>
    </row>
    <row r="47" spans="1:7" ht="14.25">
      <c r="A47" s="212"/>
      <c r="B47" s="484"/>
      <c r="C47" s="494" t="s">
        <v>156</v>
      </c>
      <c r="D47" s="295">
        <v>596</v>
      </c>
      <c r="E47" s="292"/>
      <c r="F47" s="510">
        <f t="shared" si="0"/>
        <v>0</v>
      </c>
      <c r="G47" s="194"/>
    </row>
    <row r="48" spans="1:7" ht="14.25">
      <c r="A48" s="212"/>
      <c r="B48" s="484"/>
      <c r="C48" s="494"/>
      <c r="D48" s="295"/>
      <c r="E48" s="292"/>
      <c r="F48" s="510">
        <f t="shared" si="0"/>
        <v>0</v>
      </c>
      <c r="G48" s="194"/>
    </row>
    <row r="49" spans="1:16" s="524" customFormat="1" ht="48">
      <c r="A49" s="275" t="s">
        <v>391</v>
      </c>
      <c r="B49" s="298" t="s">
        <v>383</v>
      </c>
      <c r="C49" s="522"/>
      <c r="D49" s="523"/>
      <c r="E49" s="726"/>
      <c r="F49" s="510">
        <f t="shared" si="0"/>
        <v>0</v>
      </c>
      <c r="G49" s="523"/>
      <c r="H49" s="374"/>
      <c r="I49" s="374"/>
      <c r="J49" s="374"/>
      <c r="K49" s="374"/>
      <c r="L49" s="374"/>
      <c r="M49" s="374"/>
      <c r="N49" s="374"/>
      <c r="O49" s="374"/>
      <c r="P49" s="374"/>
    </row>
    <row r="50" spans="1:16" s="203" customFormat="1" ht="24">
      <c r="A50" s="249"/>
      <c r="B50" s="298" t="s">
        <v>384</v>
      </c>
      <c r="C50" s="304"/>
      <c r="D50" s="295"/>
      <c r="E50" s="292"/>
      <c r="F50" s="510">
        <f t="shared" si="0"/>
        <v>0</v>
      </c>
      <c r="G50" s="295"/>
      <c r="H50" s="374"/>
      <c r="I50" s="374"/>
      <c r="J50" s="374"/>
      <c r="K50" s="374"/>
      <c r="L50" s="374"/>
      <c r="M50" s="374"/>
      <c r="N50" s="374"/>
      <c r="O50" s="374"/>
      <c r="P50" s="374"/>
    </row>
    <row r="51" spans="1:16" s="203" customFormat="1" ht="15">
      <c r="A51" s="249"/>
      <c r="B51" s="298" t="s">
        <v>385</v>
      </c>
      <c r="D51" s="322"/>
      <c r="E51" s="322"/>
      <c r="F51" s="510">
        <f t="shared" si="0"/>
        <v>0</v>
      </c>
      <c r="H51" s="374"/>
      <c r="I51" s="374"/>
      <c r="J51" s="374"/>
      <c r="K51" s="374"/>
      <c r="L51" s="374"/>
      <c r="M51" s="374"/>
      <c r="N51" s="374"/>
      <c r="O51" s="374"/>
      <c r="P51" s="374"/>
    </row>
    <row r="52" spans="1:16" s="203" customFormat="1" ht="15">
      <c r="A52" s="249"/>
      <c r="B52" s="511" t="s">
        <v>456</v>
      </c>
      <c r="D52" s="322"/>
      <c r="E52" s="322"/>
      <c r="F52" s="510">
        <f t="shared" si="0"/>
        <v>0</v>
      </c>
      <c r="G52" s="322"/>
      <c r="H52" s="374"/>
      <c r="I52" s="374"/>
      <c r="J52" s="374"/>
      <c r="K52" s="374"/>
      <c r="L52" s="374"/>
      <c r="M52" s="374"/>
      <c r="N52" s="374"/>
      <c r="O52" s="374"/>
      <c r="P52" s="374"/>
    </row>
    <row r="53" spans="1:16" s="527" customFormat="1" ht="15">
      <c r="A53" s="525"/>
      <c r="B53" s="298" t="s">
        <v>386</v>
      </c>
      <c r="C53" s="526"/>
      <c r="D53" s="316"/>
      <c r="E53" s="300"/>
      <c r="F53" s="510">
        <f t="shared" si="0"/>
        <v>0</v>
      </c>
      <c r="G53" s="316"/>
      <c r="H53" s="324"/>
      <c r="I53" s="324"/>
      <c r="J53" s="324"/>
      <c r="K53" s="324"/>
      <c r="L53" s="324"/>
      <c r="M53" s="324"/>
      <c r="N53" s="324"/>
      <c r="O53" s="324"/>
      <c r="P53" s="324"/>
    </row>
    <row r="54" spans="1:16" s="203" customFormat="1" ht="15">
      <c r="A54" s="446"/>
      <c r="B54" s="196"/>
      <c r="C54" s="193" t="s">
        <v>25</v>
      </c>
      <c r="D54" s="295">
        <v>72.52</v>
      </c>
      <c r="E54" s="292"/>
      <c r="F54" s="510">
        <f t="shared" si="0"/>
        <v>0</v>
      </c>
      <c r="G54" s="295"/>
      <c r="H54" s="374"/>
      <c r="I54" s="374"/>
      <c r="J54" s="374"/>
      <c r="K54" s="374"/>
      <c r="L54" s="374"/>
      <c r="M54" s="374"/>
      <c r="N54" s="374"/>
      <c r="O54" s="374"/>
      <c r="P54" s="374"/>
    </row>
    <row r="55" spans="1:6" ht="15" thickBot="1">
      <c r="A55" s="495"/>
      <c r="B55" s="505"/>
      <c r="C55" s="506"/>
      <c r="D55" s="508"/>
      <c r="E55" s="507"/>
      <c r="F55" s="508"/>
    </row>
    <row r="56" spans="1:6" ht="15.75" thickBot="1">
      <c r="A56" s="497" t="s">
        <v>288</v>
      </c>
      <c r="B56" s="496" t="s">
        <v>357</v>
      </c>
      <c r="C56" s="509"/>
      <c r="D56" s="736"/>
      <c r="E56" s="737" t="s">
        <v>9</v>
      </c>
      <c r="F56" s="590">
        <f>SUM(F38:F54)</f>
        <v>0</v>
      </c>
    </row>
    <row r="60" ht="14.25">
      <c r="B60" s="348"/>
    </row>
    <row r="61" ht="14.25">
      <c r="B61" s="348"/>
    </row>
    <row r="63" ht="14.25">
      <c r="D63" s="738"/>
    </row>
    <row r="64" ht="14.25">
      <c r="D64" s="738"/>
    </row>
  </sheetData>
  <sheetProtection selectLockedCells="1"/>
  <mergeCells count="15">
    <mergeCell ref="B27:E27"/>
    <mergeCell ref="B29:E29"/>
    <mergeCell ref="B31:E31"/>
    <mergeCell ref="B15:E15"/>
    <mergeCell ref="B17:E17"/>
    <mergeCell ref="B19:E19"/>
    <mergeCell ref="B21:E21"/>
    <mergeCell ref="B23:E23"/>
    <mergeCell ref="B25:E25"/>
    <mergeCell ref="A1:F1"/>
    <mergeCell ref="A2:F2"/>
    <mergeCell ref="A3:F3"/>
    <mergeCell ref="B7:F7"/>
    <mergeCell ref="B11:E11"/>
    <mergeCell ref="B13:E13"/>
  </mergeCells>
  <printOptions/>
  <pageMargins left="0.7086614173228347" right="0.1968503937007874" top="0.7480314960629921" bottom="0.7480314960629921" header="0.31496062992125984" footer="0.31496062992125984"/>
  <pageSetup horizontalDpi="600" verticalDpi="600" orientation="portrait" paperSize="9" r:id="rId1"/>
  <headerFooter alignWithMargins="0">
    <oddFooter>&amp;R&amp;9&amp;K00-030&amp;P/&amp;N</oddFooter>
  </headerFooter>
  <rowBreaks count="2" manualBreakCount="2">
    <brk id="27" max="255" man="1"/>
    <brk id="43" max="5" man="1"/>
  </rowBreaks>
</worksheet>
</file>

<file path=xl/worksheets/sheet12.xml><?xml version="1.0" encoding="utf-8"?>
<worksheet xmlns="http://schemas.openxmlformats.org/spreadsheetml/2006/main" xmlns:r="http://schemas.openxmlformats.org/officeDocument/2006/relationships">
  <sheetPr>
    <tabColor theme="5" tint="0.39998000860214233"/>
  </sheetPr>
  <dimension ref="A1:H100"/>
  <sheetViews>
    <sheetView showZeros="0" view="pageBreakPreview" zoomScaleSheetLayoutView="100" workbookViewId="0" topLeftCell="A75">
      <selection activeCell="A40" sqref="B40"/>
    </sheetView>
  </sheetViews>
  <sheetFormatPr defaultColWidth="9.140625" defaultRowHeight="15"/>
  <cols>
    <col min="1" max="1" width="5.7109375" style="197" customWidth="1"/>
    <col min="2" max="2" width="40.7109375" style="197" customWidth="1"/>
    <col min="3" max="3" width="7.7109375" style="260" customWidth="1"/>
    <col min="4" max="4" width="10.7109375" style="226" customWidth="1"/>
    <col min="5" max="6" width="10.7109375" style="246" customWidth="1"/>
    <col min="7" max="16384" width="9.140625" style="197" customWidth="1"/>
  </cols>
  <sheetData>
    <row r="1" spans="1:7" ht="14.25">
      <c r="A1" s="678"/>
      <c r="B1" s="679"/>
      <c r="C1" s="679"/>
      <c r="D1" s="679"/>
      <c r="E1" s="679"/>
      <c r="F1" s="679"/>
      <c r="G1" s="246"/>
    </row>
    <row r="2" spans="1:6" ht="14.25">
      <c r="A2" s="664" t="s">
        <v>121</v>
      </c>
      <c r="B2" s="665"/>
      <c r="C2" s="665"/>
      <c r="D2" s="665"/>
      <c r="E2" s="665"/>
      <c r="F2" s="666"/>
    </row>
    <row r="3" spans="1:6" ht="15">
      <c r="A3" s="203" t="s">
        <v>167</v>
      </c>
      <c r="B3" s="282"/>
      <c r="C3" s="245"/>
      <c r="D3" s="216"/>
      <c r="E3" s="268"/>
      <c r="F3" s="268"/>
    </row>
    <row r="4" spans="1:6" ht="14.25">
      <c r="A4" s="262" t="s">
        <v>14</v>
      </c>
      <c r="B4" s="262" t="s">
        <v>19</v>
      </c>
      <c r="C4" s="262" t="s">
        <v>10</v>
      </c>
      <c r="D4" s="599" t="s">
        <v>11</v>
      </c>
      <c r="E4" s="599" t="s">
        <v>12</v>
      </c>
      <c r="F4" s="599" t="s">
        <v>13</v>
      </c>
    </row>
    <row r="5" spans="1:6" ht="14.25">
      <c r="A5" s="264"/>
      <c r="B5" s="264"/>
      <c r="C5" s="264"/>
      <c r="D5" s="600"/>
      <c r="E5" s="600"/>
      <c r="F5" s="600"/>
    </row>
    <row r="6" spans="1:6" ht="14.25">
      <c r="A6" s="264"/>
      <c r="B6" s="264"/>
      <c r="C6" s="264"/>
      <c r="D6" s="600"/>
      <c r="E6" s="600"/>
      <c r="F6" s="600"/>
    </row>
    <row r="7" spans="1:6" ht="18.75">
      <c r="A7" s="265" t="s">
        <v>20</v>
      </c>
      <c r="B7" s="266" t="s">
        <v>78</v>
      </c>
      <c r="C7" s="267"/>
      <c r="D7" s="216"/>
      <c r="E7" s="268"/>
      <c r="F7" s="268"/>
    </row>
    <row r="8" spans="1:6" ht="15.75" customHeight="1">
      <c r="A8" s="215"/>
      <c r="B8" s="266"/>
      <c r="C8" s="267"/>
      <c r="D8" s="216"/>
      <c r="E8" s="268"/>
      <c r="F8" s="268"/>
    </row>
    <row r="9" spans="1:6" ht="15">
      <c r="A9" s="215"/>
      <c r="B9" s="215"/>
      <c r="C9" s="269"/>
      <c r="D9" s="216"/>
      <c r="E9" s="268"/>
      <c r="F9" s="268"/>
    </row>
    <row r="10" spans="1:6" ht="15.75" thickBot="1">
      <c r="A10" s="270" t="s">
        <v>22</v>
      </c>
      <c r="B10" s="667" t="s">
        <v>147</v>
      </c>
      <c r="C10" s="667"/>
      <c r="D10" s="667"/>
      <c r="E10" s="667"/>
      <c r="F10" s="667"/>
    </row>
    <row r="11" spans="1:6" ht="14.25">
      <c r="A11" s="272"/>
      <c r="B11" s="273"/>
      <c r="C11" s="274"/>
      <c r="D11" s="295"/>
      <c r="E11" s="276"/>
      <c r="F11" s="276"/>
    </row>
    <row r="12" spans="1:6" ht="14.25">
      <c r="A12" s="278" t="s">
        <v>94</v>
      </c>
      <c r="B12" s="279"/>
      <c r="C12" s="280"/>
      <c r="D12" s="358"/>
      <c r="E12" s="228"/>
      <c r="F12" s="228"/>
    </row>
    <row r="13" spans="1:6" ht="14.25">
      <c r="A13" s="278"/>
      <c r="B13" s="279"/>
      <c r="C13" s="280"/>
      <c r="D13" s="358"/>
      <c r="E13" s="228"/>
      <c r="F13" s="228"/>
    </row>
    <row r="14" spans="1:6" ht="108" customHeight="1">
      <c r="A14" s="671" t="s">
        <v>234</v>
      </c>
      <c r="B14" s="672"/>
      <c r="C14" s="672"/>
      <c r="D14" s="672"/>
      <c r="E14" s="672"/>
      <c r="F14" s="228"/>
    </row>
    <row r="15" spans="1:6" ht="14.25">
      <c r="A15" s="278"/>
      <c r="B15" s="297"/>
      <c r="C15" s="297"/>
      <c r="D15" s="358"/>
      <c r="E15" s="228" t="s">
        <v>171</v>
      </c>
      <c r="F15" s="228"/>
    </row>
    <row r="16" spans="1:6" ht="36" customHeight="1">
      <c r="A16" s="671" t="s">
        <v>85</v>
      </c>
      <c r="B16" s="673"/>
      <c r="C16" s="673"/>
      <c r="D16" s="673"/>
      <c r="E16" s="673"/>
      <c r="F16" s="228"/>
    </row>
    <row r="17" spans="1:6" ht="15">
      <c r="A17" s="296"/>
      <c r="B17" s="208"/>
      <c r="C17" s="208"/>
      <c r="D17" s="719"/>
      <c r="E17" s="719"/>
      <c r="F17" s="228"/>
    </row>
    <row r="18" spans="1:6" ht="23.25" customHeight="1">
      <c r="A18" s="671" t="s">
        <v>143</v>
      </c>
      <c r="B18" s="672"/>
      <c r="C18" s="672"/>
      <c r="D18" s="672"/>
      <c r="E18" s="672"/>
      <c r="F18" s="228"/>
    </row>
    <row r="19" spans="1:6" ht="14.25">
      <c r="A19" s="278"/>
      <c r="B19" s="297"/>
      <c r="C19" s="297"/>
      <c r="D19" s="358"/>
      <c r="E19" s="228"/>
      <c r="F19" s="228"/>
    </row>
    <row r="20" spans="1:6" ht="110.25" customHeight="1">
      <c r="A20" s="671" t="s">
        <v>99</v>
      </c>
      <c r="B20" s="672"/>
      <c r="C20" s="672"/>
      <c r="D20" s="672"/>
      <c r="E20" s="672"/>
      <c r="F20" s="228"/>
    </row>
    <row r="21" spans="1:6" ht="15">
      <c r="A21" s="296"/>
      <c r="B21" s="369"/>
      <c r="C21" s="369"/>
      <c r="D21" s="529"/>
      <c r="E21" s="529"/>
      <c r="F21" s="228"/>
    </row>
    <row r="22" spans="1:6" ht="63" customHeight="1">
      <c r="A22" s="671" t="s">
        <v>116</v>
      </c>
      <c r="B22" s="672"/>
      <c r="C22" s="672"/>
      <c r="D22" s="672"/>
      <c r="E22" s="672"/>
      <c r="F22" s="228"/>
    </row>
    <row r="23" spans="1:6" ht="15">
      <c r="A23" s="296"/>
      <c r="B23" s="369"/>
      <c r="C23" s="369"/>
      <c r="D23" s="529"/>
      <c r="E23" s="529"/>
      <c r="F23" s="228"/>
    </row>
    <row r="24" spans="1:6" ht="63" customHeight="1">
      <c r="A24" s="671" t="s">
        <v>235</v>
      </c>
      <c r="B24" s="672"/>
      <c r="C24" s="672"/>
      <c r="D24" s="672"/>
      <c r="E24" s="672"/>
      <c r="F24" s="228"/>
    </row>
    <row r="25" spans="1:6" ht="15">
      <c r="A25" s="296"/>
      <c r="B25" s="369"/>
      <c r="C25" s="369"/>
      <c r="D25" s="529"/>
      <c r="E25" s="529"/>
      <c r="F25" s="228"/>
    </row>
    <row r="26" spans="1:6" ht="63" customHeight="1">
      <c r="A26" s="671" t="s">
        <v>79</v>
      </c>
      <c r="B26" s="672"/>
      <c r="C26" s="672"/>
      <c r="D26" s="672"/>
      <c r="E26" s="672"/>
      <c r="F26" s="228"/>
    </row>
    <row r="27" spans="1:6" ht="15">
      <c r="A27" s="296"/>
      <c r="B27" s="369"/>
      <c r="C27" s="369"/>
      <c r="D27" s="529"/>
      <c r="E27" s="529"/>
      <c r="F27" s="228"/>
    </row>
    <row r="28" spans="1:6" ht="48.75" customHeight="1">
      <c r="A28" s="671" t="s">
        <v>117</v>
      </c>
      <c r="B28" s="672"/>
      <c r="C28" s="672"/>
      <c r="D28" s="672"/>
      <c r="E28" s="672"/>
      <c r="F28" s="228"/>
    </row>
    <row r="29" spans="1:6" ht="15">
      <c r="A29" s="296"/>
      <c r="B29" s="369"/>
      <c r="C29" s="369"/>
      <c r="D29" s="529"/>
      <c r="E29" s="529"/>
      <c r="F29" s="228"/>
    </row>
    <row r="30" spans="1:6" ht="122.25" customHeight="1">
      <c r="A30" s="671" t="s">
        <v>81</v>
      </c>
      <c r="B30" s="672"/>
      <c r="C30" s="672"/>
      <c r="D30" s="672"/>
      <c r="E30" s="672"/>
      <c r="F30" s="228"/>
    </row>
    <row r="31" spans="1:6" ht="15">
      <c r="A31" s="296"/>
      <c r="B31" s="369"/>
      <c r="C31" s="369"/>
      <c r="D31" s="529"/>
      <c r="E31" s="529"/>
      <c r="F31" s="228"/>
    </row>
    <row r="32" spans="1:6" ht="62.25" customHeight="1">
      <c r="A32" s="671" t="s">
        <v>82</v>
      </c>
      <c r="B32" s="672"/>
      <c r="C32" s="672"/>
      <c r="D32" s="672"/>
      <c r="E32" s="672"/>
      <c r="F32" s="228"/>
    </row>
    <row r="33" spans="1:6" ht="15">
      <c r="A33" s="296"/>
      <c r="B33" s="369"/>
      <c r="C33" s="369"/>
      <c r="D33" s="529"/>
      <c r="E33" s="529"/>
      <c r="F33" s="228"/>
    </row>
    <row r="34" spans="1:6" ht="14.25">
      <c r="A34" s="249" t="s">
        <v>129</v>
      </c>
      <c r="B34" s="371" t="s">
        <v>447</v>
      </c>
      <c r="C34" s="353"/>
      <c r="D34" s="295"/>
      <c r="E34" s="292"/>
      <c r="F34" s="295"/>
    </row>
    <row r="35" spans="1:6" ht="24">
      <c r="A35" s="249"/>
      <c r="B35" s="488" t="s">
        <v>518</v>
      </c>
      <c r="C35" s="353"/>
      <c r="D35" s="295"/>
      <c r="E35" s="292"/>
      <c r="F35" s="295"/>
    </row>
    <row r="36" spans="1:6" ht="86.25" customHeight="1">
      <c r="A36" s="282"/>
      <c r="B36" s="298" t="s">
        <v>614</v>
      </c>
      <c r="C36" s="353"/>
      <c r="D36" s="295"/>
      <c r="E36" s="292"/>
      <c r="F36" s="295"/>
    </row>
    <row r="37" spans="1:6" ht="38.25" customHeight="1">
      <c r="A37" s="282"/>
      <c r="B37" s="298" t="s">
        <v>448</v>
      </c>
      <c r="C37" s="353"/>
      <c r="D37" s="295"/>
      <c r="E37" s="292"/>
      <c r="F37" s="295"/>
    </row>
    <row r="38" spans="1:6" ht="109.5" customHeight="1">
      <c r="A38" s="282"/>
      <c r="B38" s="298" t="s">
        <v>626</v>
      </c>
      <c r="C38" s="353"/>
      <c r="D38" s="295"/>
      <c r="E38" s="292"/>
      <c r="F38" s="295"/>
    </row>
    <row r="39" spans="1:6" ht="29.25" customHeight="1">
      <c r="A39" s="282"/>
      <c r="B39" s="298" t="s">
        <v>268</v>
      </c>
      <c r="C39" s="353"/>
      <c r="D39" s="295"/>
      <c r="E39" s="292"/>
      <c r="F39" s="295"/>
    </row>
    <row r="40" spans="1:7" ht="15">
      <c r="A40" s="282"/>
      <c r="B40" s="193" t="s">
        <v>449</v>
      </c>
      <c r="C40" s="193" t="s">
        <v>25</v>
      </c>
      <c r="D40" s="295">
        <v>120.46</v>
      </c>
      <c r="E40" s="292"/>
      <c r="F40" s="295">
        <f>D40*E40</f>
        <v>0</v>
      </c>
      <c r="G40" s="295"/>
    </row>
    <row r="41" spans="1:8" ht="15">
      <c r="A41" s="282"/>
      <c r="B41" s="193" t="s">
        <v>450</v>
      </c>
      <c r="C41" s="193" t="s">
        <v>87</v>
      </c>
      <c r="D41" s="295">
        <v>120.46</v>
      </c>
      <c r="E41" s="292"/>
      <c r="F41" s="295">
        <f aca="true" t="shared" si="0" ref="F41:F87">D41*E41</f>
        <v>0</v>
      </c>
      <c r="G41" s="295"/>
      <c r="H41" s="292"/>
    </row>
    <row r="42" spans="1:7" ht="15">
      <c r="A42" s="282"/>
      <c r="B42" s="193" t="s">
        <v>320</v>
      </c>
      <c r="C42" s="193" t="s">
        <v>87</v>
      </c>
      <c r="D42" s="295">
        <v>36.14</v>
      </c>
      <c r="E42" s="292"/>
      <c r="F42" s="295">
        <f t="shared" si="0"/>
        <v>0</v>
      </c>
      <c r="G42" s="295"/>
    </row>
    <row r="43" spans="1:7" ht="14.25">
      <c r="A43" s="249"/>
      <c r="B43" s="196"/>
      <c r="C43" s="299"/>
      <c r="D43" s="316"/>
      <c r="E43" s="300"/>
      <c r="F43" s="295">
        <f t="shared" si="0"/>
        <v>0</v>
      </c>
      <c r="G43" s="316"/>
    </row>
    <row r="44" spans="1:7" ht="14.25">
      <c r="A44" s="249"/>
      <c r="B44" s="196"/>
      <c r="C44" s="299"/>
      <c r="D44" s="316"/>
      <c r="E44" s="300"/>
      <c r="F44" s="295">
        <f t="shared" si="0"/>
        <v>0</v>
      </c>
      <c r="G44" s="316"/>
    </row>
    <row r="45" spans="1:7" ht="14.25">
      <c r="A45" s="249" t="s">
        <v>130</v>
      </c>
      <c r="B45" s="371" t="s">
        <v>322</v>
      </c>
      <c r="C45" s="299"/>
      <c r="D45" s="316"/>
      <c r="E45" s="300"/>
      <c r="F45" s="295">
        <f t="shared" si="0"/>
        <v>0</v>
      </c>
      <c r="G45" s="316"/>
    </row>
    <row r="46" spans="1:7" ht="120">
      <c r="A46" s="249"/>
      <c r="B46" s="298" t="s">
        <v>578</v>
      </c>
      <c r="C46" s="299"/>
      <c r="D46" s="316"/>
      <c r="E46" s="300"/>
      <c r="F46" s="295">
        <f t="shared" si="0"/>
        <v>0</v>
      </c>
      <c r="G46" s="316"/>
    </row>
    <row r="47" spans="1:7" ht="96.75" customHeight="1">
      <c r="A47" s="249"/>
      <c r="B47" s="196" t="s">
        <v>323</v>
      </c>
      <c r="C47" s="299"/>
      <c r="D47" s="316"/>
      <c r="E47" s="300"/>
      <c r="F47" s="295">
        <f t="shared" si="0"/>
        <v>0</v>
      </c>
      <c r="G47" s="316"/>
    </row>
    <row r="48" spans="1:7" ht="40.5" customHeight="1">
      <c r="A48" s="249"/>
      <c r="B48" s="196" t="s">
        <v>325</v>
      </c>
      <c r="C48" s="299"/>
      <c r="D48" s="316"/>
      <c r="E48" s="300"/>
      <c r="F48" s="295">
        <f t="shared" si="0"/>
        <v>0</v>
      </c>
      <c r="G48" s="316"/>
    </row>
    <row r="49" spans="1:8" ht="15.75" customHeight="1">
      <c r="A49" s="249"/>
      <c r="B49" s="298" t="s">
        <v>324</v>
      </c>
      <c r="C49" s="197"/>
      <c r="D49" s="246"/>
      <c r="F49" s="295">
        <f t="shared" si="0"/>
        <v>0</v>
      </c>
      <c r="G49" s="246"/>
      <c r="H49" s="292"/>
    </row>
    <row r="50" spans="1:8" ht="24">
      <c r="A50" s="249"/>
      <c r="B50" s="294" t="s">
        <v>387</v>
      </c>
      <c r="C50" s="193" t="s">
        <v>260</v>
      </c>
      <c r="D50" s="295">
        <v>126.5</v>
      </c>
      <c r="E50" s="292"/>
      <c r="F50" s="295">
        <f t="shared" si="0"/>
        <v>0</v>
      </c>
      <c r="G50" s="295"/>
      <c r="H50" s="292"/>
    </row>
    <row r="51" spans="1:7" ht="14.25">
      <c r="A51" s="249"/>
      <c r="B51" s="371"/>
      <c r="C51" s="197"/>
      <c r="D51" s="246"/>
      <c r="F51" s="295">
        <f t="shared" si="0"/>
        <v>0</v>
      </c>
      <c r="G51" s="246"/>
    </row>
    <row r="52" spans="1:7" ht="14.25">
      <c r="A52" s="249" t="s">
        <v>131</v>
      </c>
      <c r="B52" s="371" t="s">
        <v>326</v>
      </c>
      <c r="C52" s="299"/>
      <c r="D52" s="316"/>
      <c r="E52" s="300"/>
      <c r="F52" s="295">
        <f t="shared" si="0"/>
        <v>0</v>
      </c>
      <c r="G52" s="316"/>
    </row>
    <row r="53" spans="1:7" ht="160.5" customHeight="1">
      <c r="A53" s="249"/>
      <c r="B53" s="298" t="s">
        <v>451</v>
      </c>
      <c r="C53" s="299"/>
      <c r="D53" s="316"/>
      <c r="E53" s="300"/>
      <c r="F53" s="295">
        <f t="shared" si="0"/>
        <v>0</v>
      </c>
      <c r="G53" s="316"/>
    </row>
    <row r="54" spans="1:7" ht="96">
      <c r="A54" s="249"/>
      <c r="B54" s="196" t="s">
        <v>323</v>
      </c>
      <c r="C54" s="299"/>
      <c r="D54" s="316"/>
      <c r="E54" s="300"/>
      <c r="F54" s="295">
        <f t="shared" si="0"/>
        <v>0</v>
      </c>
      <c r="G54" s="316"/>
    </row>
    <row r="55" spans="1:7" ht="14.25">
      <c r="A55" s="249"/>
      <c r="B55" s="298" t="s">
        <v>282</v>
      </c>
      <c r="C55" s="299"/>
      <c r="D55" s="316"/>
      <c r="E55" s="300"/>
      <c r="F55" s="295">
        <f t="shared" si="0"/>
        <v>0</v>
      </c>
      <c r="G55" s="316"/>
    </row>
    <row r="56" spans="1:8" ht="24">
      <c r="A56" s="249"/>
      <c r="B56" s="323" t="s">
        <v>387</v>
      </c>
      <c r="C56" s="193" t="s">
        <v>260</v>
      </c>
      <c r="D56" s="295">
        <v>53.55</v>
      </c>
      <c r="E56" s="292"/>
      <c r="F56" s="295">
        <f t="shared" si="0"/>
        <v>0</v>
      </c>
      <c r="G56" s="295"/>
      <c r="H56" s="292"/>
    </row>
    <row r="57" spans="1:7" ht="14.25">
      <c r="A57" s="249"/>
      <c r="B57" s="371"/>
      <c r="C57" s="193"/>
      <c r="D57" s="295"/>
      <c r="E57" s="292"/>
      <c r="F57" s="295">
        <f t="shared" si="0"/>
        <v>0</v>
      </c>
      <c r="G57" s="295"/>
    </row>
    <row r="58" spans="1:7" ht="14.25">
      <c r="A58" s="249" t="s">
        <v>610</v>
      </c>
      <c r="B58" s="371" t="s">
        <v>283</v>
      </c>
      <c r="C58" s="193"/>
      <c r="D58" s="295"/>
      <c r="E58" s="292"/>
      <c r="F58" s="295">
        <f t="shared" si="0"/>
        <v>0</v>
      </c>
      <c r="G58" s="295"/>
    </row>
    <row r="59" spans="1:7" ht="103.5" customHeight="1">
      <c r="A59" s="249"/>
      <c r="B59" s="488" t="s">
        <v>579</v>
      </c>
      <c r="C59" s="193"/>
      <c r="D59" s="295"/>
      <c r="E59" s="292"/>
      <c r="F59" s="295">
        <f t="shared" si="0"/>
        <v>0</v>
      </c>
      <c r="G59" s="295"/>
    </row>
    <row r="60" spans="1:7" ht="87.75" customHeight="1">
      <c r="A60" s="249"/>
      <c r="B60" s="298" t="s">
        <v>613</v>
      </c>
      <c r="C60" s="193"/>
      <c r="D60" s="295"/>
      <c r="E60" s="292"/>
      <c r="F60" s="295">
        <f t="shared" si="0"/>
        <v>0</v>
      </c>
      <c r="G60" s="295"/>
    </row>
    <row r="61" spans="1:7" ht="50.25" customHeight="1">
      <c r="A61" s="249"/>
      <c r="B61" s="196" t="s">
        <v>261</v>
      </c>
      <c r="C61" s="193"/>
      <c r="D61" s="295"/>
      <c r="E61" s="292"/>
      <c r="F61" s="295">
        <f t="shared" si="0"/>
        <v>0</v>
      </c>
      <c r="G61" s="295"/>
    </row>
    <row r="62" spans="1:7" ht="14.25">
      <c r="A62" s="249"/>
      <c r="B62" s="298" t="s">
        <v>327</v>
      </c>
      <c r="C62" s="193"/>
      <c r="D62" s="295"/>
      <c r="E62" s="292"/>
      <c r="F62" s="295">
        <f t="shared" si="0"/>
        <v>0</v>
      </c>
      <c r="G62" s="295"/>
    </row>
    <row r="63" spans="1:8" ht="14.25">
      <c r="A63" s="249"/>
      <c r="B63" s="193" t="s">
        <v>389</v>
      </c>
      <c r="C63" s="193" t="s">
        <v>260</v>
      </c>
      <c r="D63" s="295">
        <v>61</v>
      </c>
      <c r="E63" s="292"/>
      <c r="F63" s="295">
        <f t="shared" si="0"/>
        <v>0</v>
      </c>
      <c r="G63" s="295"/>
      <c r="H63" s="292"/>
    </row>
    <row r="64" spans="1:8" ht="14.25">
      <c r="A64" s="249"/>
      <c r="B64" s="193" t="s">
        <v>388</v>
      </c>
      <c r="C64" s="193" t="s">
        <v>260</v>
      </c>
      <c r="D64" s="295">
        <v>67.1</v>
      </c>
      <c r="E64" s="292"/>
      <c r="F64" s="295">
        <f t="shared" si="0"/>
        <v>0</v>
      </c>
      <c r="G64" s="295"/>
      <c r="H64" s="292"/>
    </row>
    <row r="65" spans="1:7" ht="14.25">
      <c r="A65" s="249"/>
      <c r="B65" s="298"/>
      <c r="C65" s="299"/>
      <c r="D65" s="316"/>
      <c r="E65" s="300"/>
      <c r="F65" s="295">
        <f t="shared" si="0"/>
        <v>0</v>
      </c>
      <c r="G65" s="316"/>
    </row>
    <row r="66" spans="1:8" ht="14.25">
      <c r="A66" s="249"/>
      <c r="B66" s="193"/>
      <c r="C66" s="193"/>
      <c r="D66" s="295"/>
      <c r="E66" s="292"/>
      <c r="F66" s="295">
        <f t="shared" si="0"/>
        <v>0</v>
      </c>
      <c r="G66" s="295"/>
      <c r="H66" s="292"/>
    </row>
    <row r="67" spans="1:7" ht="15">
      <c r="A67" s="296" t="s">
        <v>132</v>
      </c>
      <c r="B67" s="297" t="s">
        <v>452</v>
      </c>
      <c r="D67" s="530"/>
      <c r="E67" s="530"/>
      <c r="F67" s="295">
        <f t="shared" si="0"/>
        <v>0</v>
      </c>
      <c r="G67" s="530"/>
    </row>
    <row r="68" spans="2:7" ht="60">
      <c r="B68" s="196" t="s">
        <v>519</v>
      </c>
      <c r="C68" s="193"/>
      <c r="D68" s="291"/>
      <c r="E68" s="290"/>
      <c r="F68" s="295">
        <f t="shared" si="0"/>
        <v>0</v>
      </c>
      <c r="G68" s="291"/>
    </row>
    <row r="69" spans="1:7" ht="48">
      <c r="A69" s="212"/>
      <c r="B69" s="179" t="s">
        <v>261</v>
      </c>
      <c r="C69" s="193"/>
      <c r="D69" s="295"/>
      <c r="E69" s="184"/>
      <c r="F69" s="295">
        <f t="shared" si="0"/>
        <v>0</v>
      </c>
      <c r="G69" s="295"/>
    </row>
    <row r="70" spans="1:7" s="1" customFormat="1" ht="15">
      <c r="A70" s="230"/>
      <c r="B70" s="298" t="s">
        <v>329</v>
      </c>
      <c r="C70" s="324"/>
      <c r="D70" s="316"/>
      <c r="E70" s="300"/>
      <c r="F70" s="295">
        <f t="shared" si="0"/>
        <v>0</v>
      </c>
      <c r="G70" s="316"/>
    </row>
    <row r="71" spans="1:8" ht="14.25">
      <c r="A71" s="249"/>
      <c r="B71" s="193" t="s">
        <v>390</v>
      </c>
      <c r="C71" s="193" t="s">
        <v>260</v>
      </c>
      <c r="D71" s="295">
        <v>11.88</v>
      </c>
      <c r="E71" s="292"/>
      <c r="F71" s="295">
        <f t="shared" si="0"/>
        <v>0</v>
      </c>
      <c r="G71" s="295"/>
      <c r="H71" s="292"/>
    </row>
    <row r="72" spans="1:7" s="1" customFormat="1" ht="14.25">
      <c r="A72" s="212"/>
      <c r="B72" s="434"/>
      <c r="C72" s="323"/>
      <c r="D72" s="316"/>
      <c r="E72" s="292"/>
      <c r="F72" s="295">
        <f t="shared" si="0"/>
        <v>0</v>
      </c>
      <c r="G72" s="316"/>
    </row>
    <row r="73" spans="1:7" ht="14.25">
      <c r="A73" s="249" t="s">
        <v>281</v>
      </c>
      <c r="B73" s="371" t="s">
        <v>328</v>
      </c>
      <c r="C73" s="193"/>
      <c r="D73" s="295"/>
      <c r="E73" s="292"/>
      <c r="F73" s="295">
        <f t="shared" si="0"/>
        <v>0</v>
      </c>
      <c r="G73" s="295"/>
    </row>
    <row r="74" spans="1:7" ht="96">
      <c r="A74" s="249"/>
      <c r="B74" s="488" t="s">
        <v>521</v>
      </c>
      <c r="C74" s="193"/>
      <c r="D74" s="554"/>
      <c r="E74" s="292"/>
      <c r="F74" s="295">
        <f t="shared" si="0"/>
        <v>0</v>
      </c>
      <c r="G74" s="554"/>
    </row>
    <row r="75" spans="1:7" ht="50.25" customHeight="1">
      <c r="A75" s="249"/>
      <c r="B75" s="196" t="s">
        <v>261</v>
      </c>
      <c r="C75" s="193"/>
      <c r="D75" s="295"/>
      <c r="E75" s="292"/>
      <c r="F75" s="295">
        <f t="shared" si="0"/>
        <v>0</v>
      </c>
      <c r="G75" s="295"/>
    </row>
    <row r="76" spans="1:7" ht="14.25">
      <c r="A76" s="249"/>
      <c r="B76" s="298" t="s">
        <v>329</v>
      </c>
      <c r="C76" s="193"/>
      <c r="D76" s="295"/>
      <c r="E76" s="292"/>
      <c r="F76" s="295">
        <f t="shared" si="0"/>
        <v>0</v>
      </c>
      <c r="G76" s="295"/>
    </row>
    <row r="77" spans="1:8" ht="14.25">
      <c r="A77" s="249"/>
      <c r="B77" s="193" t="s">
        <v>522</v>
      </c>
      <c r="C77" s="193" t="s">
        <v>260</v>
      </c>
      <c r="D77" s="295">
        <v>151.58</v>
      </c>
      <c r="E77" s="292"/>
      <c r="F77" s="295">
        <f t="shared" si="0"/>
        <v>0</v>
      </c>
      <c r="G77" s="295"/>
      <c r="H77" s="292"/>
    </row>
    <row r="78" spans="1:8" ht="14.25">
      <c r="A78" s="249"/>
      <c r="B78" s="193"/>
      <c r="C78" s="193"/>
      <c r="D78" s="295"/>
      <c r="E78" s="292"/>
      <c r="F78" s="295">
        <f t="shared" si="0"/>
        <v>0</v>
      </c>
      <c r="G78" s="295"/>
      <c r="H78" s="292"/>
    </row>
    <row r="79" spans="1:7" ht="14.25">
      <c r="A79" s="249" t="s">
        <v>611</v>
      </c>
      <c r="B79" s="371" t="s">
        <v>520</v>
      </c>
      <c r="C79" s="193"/>
      <c r="D79" s="295"/>
      <c r="E79" s="292"/>
      <c r="F79" s="295">
        <f t="shared" si="0"/>
        <v>0</v>
      </c>
      <c r="G79" s="295"/>
    </row>
    <row r="80" spans="1:7" ht="106.5" customHeight="1">
      <c r="A80" s="249"/>
      <c r="B80" s="488" t="s">
        <v>612</v>
      </c>
      <c r="C80" s="193"/>
      <c r="D80" s="295"/>
      <c r="E80" s="292"/>
      <c r="F80" s="295">
        <f t="shared" si="0"/>
        <v>0</v>
      </c>
      <c r="G80" s="295"/>
    </row>
    <row r="81" spans="1:7" ht="50.25" customHeight="1">
      <c r="A81" s="249"/>
      <c r="B81" s="196" t="s">
        <v>261</v>
      </c>
      <c r="C81" s="193"/>
      <c r="D81" s="295"/>
      <c r="E81" s="292"/>
      <c r="F81" s="295">
        <f t="shared" si="0"/>
        <v>0</v>
      </c>
      <c r="G81" s="295"/>
    </row>
    <row r="82" spans="1:7" ht="14.25">
      <c r="A82" s="249"/>
      <c r="B82" s="298" t="s">
        <v>330</v>
      </c>
      <c r="C82" s="193"/>
      <c r="D82" s="295"/>
      <c r="E82" s="292"/>
      <c r="F82" s="295">
        <f t="shared" si="0"/>
        <v>0</v>
      </c>
      <c r="G82" s="295"/>
    </row>
    <row r="83" spans="1:8" ht="14.25">
      <c r="A83" s="249"/>
      <c r="B83" s="193" t="s">
        <v>388</v>
      </c>
      <c r="C83" s="193" t="s">
        <v>260</v>
      </c>
      <c r="D83" s="295">
        <v>151.58</v>
      </c>
      <c r="E83" s="292"/>
      <c r="F83" s="295">
        <f t="shared" si="0"/>
        <v>0</v>
      </c>
      <c r="G83" s="295"/>
      <c r="H83" s="292"/>
    </row>
    <row r="84" spans="1:7" ht="14.25">
      <c r="A84" s="249"/>
      <c r="B84" s="298"/>
      <c r="C84" s="299"/>
      <c r="D84" s="316"/>
      <c r="E84" s="300"/>
      <c r="F84" s="295">
        <f t="shared" si="0"/>
        <v>0</v>
      </c>
      <c r="G84" s="316"/>
    </row>
    <row r="85" spans="1:7" s="1" customFormat="1" ht="14.25">
      <c r="A85" s="212" t="s">
        <v>42</v>
      </c>
      <c r="B85" s="384" t="s">
        <v>321</v>
      </c>
      <c r="C85" s="323"/>
      <c r="D85" s="316"/>
      <c r="E85" s="292"/>
      <c r="F85" s="295">
        <f t="shared" si="0"/>
        <v>0</v>
      </c>
      <c r="G85" s="316"/>
    </row>
    <row r="86" spans="1:7" s="1" customFormat="1" ht="147.75" customHeight="1">
      <c r="A86" s="212"/>
      <c r="B86" s="179" t="s">
        <v>627</v>
      </c>
      <c r="C86" s="323"/>
      <c r="D86" s="316"/>
      <c r="E86" s="292"/>
      <c r="F86" s="295">
        <f t="shared" si="0"/>
        <v>0</v>
      </c>
      <c r="G86" s="316"/>
    </row>
    <row r="87" spans="1:7" ht="14.25">
      <c r="A87" s="212"/>
      <c r="B87" s="482"/>
      <c r="C87" s="193" t="s">
        <v>145</v>
      </c>
      <c r="D87" s="295">
        <v>1</v>
      </c>
      <c r="E87" s="292"/>
      <c r="F87" s="295">
        <f t="shared" si="0"/>
        <v>0</v>
      </c>
      <c r="G87" s="295"/>
    </row>
    <row r="88" spans="1:6" ht="14.25" customHeight="1">
      <c r="A88" s="212"/>
      <c r="B88" s="370"/>
      <c r="C88" s="193"/>
      <c r="D88" s="295"/>
      <c r="E88" s="292"/>
      <c r="F88" s="295"/>
    </row>
    <row r="89" spans="1:6" ht="15" thickBot="1">
      <c r="A89" s="462"/>
      <c r="B89" s="463"/>
      <c r="C89" s="250"/>
      <c r="D89" s="727"/>
      <c r="E89" s="739"/>
      <c r="F89" s="739"/>
    </row>
    <row r="90" spans="1:6" ht="15" thickBot="1">
      <c r="A90" s="255" t="s">
        <v>22</v>
      </c>
      <c r="B90" s="256" t="s">
        <v>148</v>
      </c>
      <c r="C90" s="464"/>
      <c r="D90" s="740"/>
      <c r="E90" s="703" t="s">
        <v>9</v>
      </c>
      <c r="F90" s="588">
        <f>SUM(F40:F87)</f>
        <v>0</v>
      </c>
    </row>
    <row r="91" spans="1:6" ht="15">
      <c r="A91" s="282"/>
      <c r="B91" s="282"/>
      <c r="C91" s="299"/>
      <c r="D91" s="316"/>
      <c r="E91" s="268"/>
      <c r="F91" s="268"/>
    </row>
    <row r="92" spans="3:4" ht="14.25">
      <c r="C92" s="299"/>
      <c r="D92" s="316"/>
    </row>
    <row r="93" spans="3:4" ht="14.25">
      <c r="C93" s="299"/>
      <c r="D93" s="316"/>
    </row>
    <row r="94" spans="3:4" ht="14.25">
      <c r="C94" s="323"/>
      <c r="D94" s="316"/>
    </row>
    <row r="95" spans="3:4" ht="14.25">
      <c r="C95" s="252"/>
      <c r="D95" s="316"/>
    </row>
    <row r="96" spans="2:4" ht="29.25">
      <c r="B96" s="373" t="s">
        <v>8</v>
      </c>
      <c r="C96" s="465"/>
      <c r="D96" s="741"/>
    </row>
    <row r="97" spans="2:4" ht="29.25">
      <c r="B97" s="373" t="s">
        <v>8</v>
      </c>
      <c r="C97" s="466"/>
      <c r="D97" s="741"/>
    </row>
    <row r="100" ht="14.25">
      <c r="D100" s="730"/>
    </row>
  </sheetData>
  <sheetProtection selectLockedCells="1"/>
  <mergeCells count="13">
    <mergeCell ref="A20:E20"/>
    <mergeCell ref="A22:E22"/>
    <mergeCell ref="A32:E32"/>
    <mergeCell ref="A24:E24"/>
    <mergeCell ref="A26:E26"/>
    <mergeCell ref="A28:E28"/>
    <mergeCell ref="A30:E30"/>
    <mergeCell ref="A1:F1"/>
    <mergeCell ref="A18:E18"/>
    <mergeCell ref="A2:F2"/>
    <mergeCell ref="B10:F10"/>
    <mergeCell ref="A14:E14"/>
    <mergeCell ref="A16:E16"/>
  </mergeCells>
  <printOptions/>
  <pageMargins left="0.7086614173228347" right="0.1968503937007874" top="0.7480314960629921" bottom="0.7480314960629921" header="0.31496062992125984" footer="0.31496062992125984"/>
  <pageSetup horizontalDpi="600" verticalDpi="600" orientation="portrait" paperSize="9" r:id="rId1"/>
  <headerFooter alignWithMargins="0">
    <oddFooter>&amp;R&amp;9&amp;K00-030&amp;P/&amp;N</oddFooter>
  </headerFooter>
  <rowBreaks count="5" manualBreakCount="5">
    <brk id="24" max="5" man="1"/>
    <brk id="32" max="5" man="1"/>
    <brk id="43" max="5" man="1"/>
    <brk id="56" max="5" man="1"/>
    <brk id="71" max="5" man="1"/>
  </rowBreaks>
  <colBreaks count="1" manualBreakCount="1">
    <brk id="6" max="65535" man="1"/>
  </colBreaks>
</worksheet>
</file>

<file path=xl/worksheets/sheet13.xml><?xml version="1.0" encoding="utf-8"?>
<worksheet xmlns="http://schemas.openxmlformats.org/spreadsheetml/2006/main" xmlns:r="http://schemas.openxmlformats.org/officeDocument/2006/relationships">
  <sheetPr>
    <tabColor indexed="60"/>
  </sheetPr>
  <dimension ref="A1:H155"/>
  <sheetViews>
    <sheetView showZeros="0" view="pageBreakPreview" zoomScaleNormal="90" zoomScaleSheetLayoutView="100" workbookViewId="0" topLeftCell="A37">
      <selection activeCell="A40" sqref="B40"/>
    </sheetView>
  </sheetViews>
  <sheetFormatPr defaultColWidth="9.140625" defaultRowHeight="15"/>
  <cols>
    <col min="1" max="1" width="5.7109375" style="1" customWidth="1"/>
    <col min="2" max="2" width="42.00390625" style="1" customWidth="1"/>
    <col min="3" max="3" width="7.7109375" style="349" customWidth="1"/>
    <col min="4" max="4" width="10.7109375" style="350" customWidth="1"/>
    <col min="5" max="6" width="10.7109375" style="330" customWidth="1"/>
    <col min="7" max="7" width="9.140625" style="1" customWidth="1"/>
    <col min="8" max="8" width="34.00390625" style="477" customWidth="1"/>
    <col min="9" max="16384" width="9.140625" style="1" customWidth="1"/>
  </cols>
  <sheetData>
    <row r="1" spans="1:7" ht="15">
      <c r="A1" s="183"/>
      <c r="B1" s="183"/>
      <c r="C1" s="367"/>
      <c r="D1" s="342"/>
      <c r="E1" s="422"/>
      <c r="F1" s="422"/>
      <c r="G1" s="330"/>
    </row>
    <row r="2" spans="1:6" ht="14.25">
      <c r="A2" s="664" t="s">
        <v>121</v>
      </c>
      <c r="B2" s="665"/>
      <c r="C2" s="665"/>
      <c r="D2" s="665"/>
      <c r="E2" s="665"/>
      <c r="F2" s="666"/>
    </row>
    <row r="3" spans="1:6" ht="14.25">
      <c r="A3" s="681" t="s">
        <v>332</v>
      </c>
      <c r="B3" s="681"/>
      <c r="C3" s="681"/>
      <c r="D3" s="681"/>
      <c r="E3" s="681"/>
      <c r="F3" s="681"/>
    </row>
    <row r="4" spans="1:6" ht="14.25">
      <c r="A4" s="331" t="s">
        <v>14</v>
      </c>
      <c r="B4" s="331" t="s">
        <v>19</v>
      </c>
      <c r="C4" s="331" t="s">
        <v>10</v>
      </c>
      <c r="D4" s="332" t="s">
        <v>11</v>
      </c>
      <c r="E4" s="731" t="s">
        <v>12</v>
      </c>
      <c r="F4" s="731" t="s">
        <v>13</v>
      </c>
    </row>
    <row r="5" spans="1:6" ht="14.25">
      <c r="A5" s="333"/>
      <c r="B5" s="333"/>
      <c r="C5" s="333"/>
      <c r="D5" s="334"/>
      <c r="E5" s="732"/>
      <c r="F5" s="732"/>
    </row>
    <row r="6" spans="1:6" ht="14.25">
      <c r="A6" s="333"/>
      <c r="B6" s="333"/>
      <c r="C6" s="333"/>
      <c r="D6" s="334"/>
      <c r="E6" s="732"/>
      <c r="F6" s="732"/>
    </row>
    <row r="7" spans="1:6" ht="15.75" thickBot="1">
      <c r="A7" s="270" t="s">
        <v>331</v>
      </c>
      <c r="B7" s="667" t="s">
        <v>243</v>
      </c>
      <c r="C7" s="667"/>
      <c r="D7" s="667"/>
      <c r="E7" s="667"/>
      <c r="F7" s="667"/>
    </row>
    <row r="8" spans="1:6" ht="14.25">
      <c r="A8" s="335"/>
      <c r="B8" s="336"/>
      <c r="C8" s="337"/>
      <c r="D8" s="313"/>
      <c r="E8" s="339"/>
      <c r="F8" s="339"/>
    </row>
    <row r="9" spans="1:6" ht="15">
      <c r="A9" s="212"/>
      <c r="B9" s="352" t="s">
        <v>127</v>
      </c>
      <c r="C9" s="353"/>
      <c r="D9" s="214"/>
      <c r="E9" s="322"/>
      <c r="F9" s="216"/>
    </row>
    <row r="10" spans="1:6" ht="15">
      <c r="A10" s="212"/>
      <c r="B10" s="352"/>
      <c r="C10" s="353"/>
      <c r="D10" s="214"/>
      <c r="E10" s="322"/>
      <c r="F10" s="216"/>
    </row>
    <row r="11" spans="1:6" ht="132" customHeight="1">
      <c r="A11" s="212"/>
      <c r="B11" s="675" t="s">
        <v>166</v>
      </c>
      <c r="C11" s="675"/>
      <c r="D11" s="675"/>
      <c r="E11" s="675"/>
      <c r="F11" s="216"/>
    </row>
    <row r="12" spans="1:6" ht="14.25">
      <c r="A12" s="212"/>
      <c r="B12" s="344"/>
      <c r="C12" s="344"/>
      <c r="D12" s="345"/>
      <c r="E12" s="733"/>
      <c r="F12" s="216"/>
    </row>
    <row r="13" spans="1:6" ht="154.5" customHeight="1">
      <c r="A13" s="212"/>
      <c r="B13" s="675" t="s">
        <v>28</v>
      </c>
      <c r="C13" s="675"/>
      <c r="D13" s="675"/>
      <c r="E13" s="675"/>
      <c r="F13" s="216"/>
    </row>
    <row r="14" spans="1:6" ht="14.25">
      <c r="A14" s="212"/>
      <c r="B14" s="344"/>
      <c r="C14" s="344"/>
      <c r="D14" s="345"/>
      <c r="E14" s="733"/>
      <c r="F14" s="216"/>
    </row>
    <row r="15" spans="1:6" ht="24.75" customHeight="1">
      <c r="A15" s="212"/>
      <c r="B15" s="675" t="s">
        <v>29</v>
      </c>
      <c r="C15" s="675"/>
      <c r="D15" s="675"/>
      <c r="E15" s="675"/>
      <c r="F15" s="216"/>
    </row>
    <row r="16" spans="1:6" ht="14.25">
      <c r="A16" s="212"/>
      <c r="B16" s="344"/>
      <c r="C16" s="344"/>
      <c r="D16" s="345"/>
      <c r="E16" s="733"/>
      <c r="F16" s="216"/>
    </row>
    <row r="17" spans="1:6" ht="60.75" customHeight="1">
      <c r="A17" s="212"/>
      <c r="B17" s="675" t="s">
        <v>75</v>
      </c>
      <c r="C17" s="675"/>
      <c r="D17" s="675"/>
      <c r="E17" s="675"/>
      <c r="F17" s="216"/>
    </row>
    <row r="18" spans="1:6" ht="14.25">
      <c r="A18" s="212"/>
      <c r="B18" s="344"/>
      <c r="C18" s="344"/>
      <c r="D18" s="345"/>
      <c r="E18" s="733"/>
      <c r="F18" s="216"/>
    </row>
    <row r="19" spans="1:6" ht="72.75" customHeight="1">
      <c r="A19" s="212"/>
      <c r="B19" s="675" t="s">
        <v>239</v>
      </c>
      <c r="C19" s="675"/>
      <c r="D19" s="675"/>
      <c r="E19" s="675"/>
      <c r="F19" s="216"/>
    </row>
    <row r="20" spans="1:6" ht="14.25">
      <c r="A20" s="212"/>
      <c r="B20" s="344"/>
      <c r="C20" s="344"/>
      <c r="D20" s="345"/>
      <c r="E20" s="733"/>
      <c r="F20" s="216"/>
    </row>
    <row r="21" spans="1:6" ht="12" customHeight="1">
      <c r="A21" s="212"/>
      <c r="B21" s="677" t="s">
        <v>242</v>
      </c>
      <c r="C21" s="677"/>
      <c r="D21" s="677"/>
      <c r="E21" s="677"/>
      <c r="F21" s="216"/>
    </row>
    <row r="22" spans="1:6" ht="14.25">
      <c r="A22" s="212"/>
      <c r="B22" s="344"/>
      <c r="C22" s="344"/>
      <c r="D22" s="345"/>
      <c r="E22" s="733"/>
      <c r="F22" s="216"/>
    </row>
    <row r="23" spans="1:6" ht="139.5" customHeight="1">
      <c r="A23" s="212"/>
      <c r="B23" s="675" t="s">
        <v>269</v>
      </c>
      <c r="C23" s="675"/>
      <c r="D23" s="675"/>
      <c r="E23" s="675"/>
      <c r="F23" s="216"/>
    </row>
    <row r="24" spans="1:6" ht="14.25">
      <c r="A24" s="212"/>
      <c r="B24" s="344"/>
      <c r="C24" s="344"/>
      <c r="D24" s="345"/>
      <c r="E24" s="733"/>
      <c r="F24" s="216"/>
    </row>
    <row r="25" spans="1:6" ht="104.25" customHeight="1">
      <c r="A25" s="212"/>
      <c r="B25" s="675" t="s">
        <v>304</v>
      </c>
      <c r="C25" s="676"/>
      <c r="D25" s="676"/>
      <c r="E25" s="676"/>
      <c r="F25" s="216"/>
    </row>
    <row r="26" spans="1:6" ht="14.25">
      <c r="A26" s="212"/>
      <c r="B26" s="344"/>
      <c r="C26" s="344"/>
      <c r="D26" s="345"/>
      <c r="E26" s="733"/>
      <c r="F26" s="216"/>
    </row>
    <row r="27" spans="1:6" ht="103.5" customHeight="1">
      <c r="A27" s="212"/>
      <c r="B27" s="675" t="s">
        <v>158</v>
      </c>
      <c r="C27" s="675"/>
      <c r="D27" s="675"/>
      <c r="E27" s="675"/>
      <c r="F27" s="216"/>
    </row>
    <row r="28" spans="1:6" ht="14.25">
      <c r="A28" s="212"/>
      <c r="B28" s="344"/>
      <c r="C28" s="344"/>
      <c r="D28" s="345"/>
      <c r="E28" s="733"/>
      <c r="F28" s="216"/>
    </row>
    <row r="29" spans="1:6" ht="48.75" customHeight="1">
      <c r="A29" s="212"/>
      <c r="B29" s="675" t="s">
        <v>84</v>
      </c>
      <c r="C29" s="675"/>
      <c r="D29" s="675"/>
      <c r="E29" s="675"/>
      <c r="F29" s="216"/>
    </row>
    <row r="30" spans="1:6" ht="14.25">
      <c r="A30" s="212"/>
      <c r="B30" s="344"/>
      <c r="C30" s="344"/>
      <c r="D30" s="345"/>
      <c r="E30" s="733"/>
      <c r="F30" s="216"/>
    </row>
    <row r="31" spans="1:6" ht="60.75" customHeight="1">
      <c r="A31" s="212"/>
      <c r="B31" s="675" t="s">
        <v>40</v>
      </c>
      <c r="C31" s="675"/>
      <c r="D31" s="675"/>
      <c r="E31" s="675"/>
      <c r="F31" s="216"/>
    </row>
    <row r="32" spans="1:6" ht="14.25">
      <c r="A32" s="212"/>
      <c r="B32" s="344"/>
      <c r="C32" s="344"/>
      <c r="D32" s="345"/>
      <c r="E32" s="733"/>
      <c r="F32" s="216"/>
    </row>
    <row r="33" spans="1:6" ht="29.25" customHeight="1">
      <c r="A33" s="212"/>
      <c r="B33" s="675" t="s">
        <v>41</v>
      </c>
      <c r="C33" s="675"/>
      <c r="D33" s="675"/>
      <c r="E33" s="675"/>
      <c r="F33" s="216"/>
    </row>
    <row r="34" spans="1:6" ht="14.25">
      <c r="A34" s="212"/>
      <c r="B34" s="344"/>
      <c r="C34" s="344"/>
      <c r="D34" s="345"/>
      <c r="E34" s="733"/>
      <c r="F34" s="216"/>
    </row>
    <row r="35" spans="1:7" ht="96" customHeight="1">
      <c r="A35" s="212"/>
      <c r="B35" s="675" t="s">
        <v>144</v>
      </c>
      <c r="C35" s="675"/>
      <c r="D35" s="675"/>
      <c r="E35" s="675"/>
      <c r="F35" s="216"/>
      <c r="G35" s="347"/>
    </row>
    <row r="36" spans="1:7" ht="75.75" customHeight="1">
      <c r="A36" s="212"/>
      <c r="B36" s="675" t="s">
        <v>495</v>
      </c>
      <c r="C36" s="634"/>
      <c r="D36" s="634"/>
      <c r="E36" s="634"/>
      <c r="F36" s="216"/>
      <c r="G36" s="347"/>
    </row>
    <row r="37" spans="1:7" ht="43.5" customHeight="1">
      <c r="A37" s="212"/>
      <c r="B37" s="675" t="s">
        <v>580</v>
      </c>
      <c r="C37" s="680"/>
      <c r="D37" s="680"/>
      <c r="E37" s="680"/>
      <c r="F37" s="216"/>
      <c r="G37" s="347"/>
    </row>
    <row r="38" spans="1:7" ht="12" customHeight="1">
      <c r="A38" s="212"/>
      <c r="B38" s="298"/>
      <c r="C38" s="440"/>
      <c r="D38" s="440"/>
      <c r="E38" s="742"/>
      <c r="F38" s="216"/>
      <c r="G38" s="347"/>
    </row>
    <row r="39" spans="1:7" ht="14.25">
      <c r="A39" s="230" t="s">
        <v>129</v>
      </c>
      <c r="B39" s="327" t="s">
        <v>474</v>
      </c>
      <c r="C39" s="323"/>
      <c r="D39" s="253"/>
      <c r="E39" s="300"/>
      <c r="F39" s="316"/>
      <c r="G39" s="347"/>
    </row>
    <row r="40" spans="1:7" ht="181.5" customHeight="1">
      <c r="A40" s="230"/>
      <c r="B40" s="296" t="s">
        <v>615</v>
      </c>
      <c r="C40" s="323"/>
      <c r="D40" s="253"/>
      <c r="E40" s="300"/>
      <c r="F40" s="316"/>
      <c r="G40" s="347"/>
    </row>
    <row r="41" spans="1:7" ht="160.5" customHeight="1">
      <c r="A41" s="230"/>
      <c r="B41" s="296" t="s">
        <v>368</v>
      </c>
      <c r="C41" s="323"/>
      <c r="D41" s="253"/>
      <c r="E41" s="300"/>
      <c r="F41" s="316"/>
      <c r="G41" s="347"/>
    </row>
    <row r="42" spans="1:7" ht="97.5" customHeight="1">
      <c r="A42" s="203"/>
      <c r="B42" s="296" t="s">
        <v>364</v>
      </c>
      <c r="C42" s="324"/>
      <c r="D42" s="253"/>
      <c r="E42" s="300"/>
      <c r="F42" s="316"/>
      <c r="G42" s="347"/>
    </row>
    <row r="43" spans="1:7" ht="97.5" customHeight="1">
      <c r="A43" s="203"/>
      <c r="B43" s="296" t="s">
        <v>540</v>
      </c>
      <c r="C43" s="324"/>
      <c r="D43" s="253"/>
      <c r="E43" s="300"/>
      <c r="F43" s="316"/>
      <c r="G43" s="347"/>
    </row>
    <row r="44" spans="1:7" ht="27" customHeight="1">
      <c r="A44" s="203"/>
      <c r="B44" s="325" t="s">
        <v>290</v>
      </c>
      <c r="C44" s="324"/>
      <c r="D44" s="253"/>
      <c r="E44" s="300"/>
      <c r="F44" s="316"/>
      <c r="G44" s="347"/>
    </row>
    <row r="45" spans="1:7" ht="24">
      <c r="A45" s="203"/>
      <c r="B45" s="325" t="s">
        <v>581</v>
      </c>
      <c r="C45" s="324"/>
      <c r="D45" s="253"/>
      <c r="E45" s="300"/>
      <c r="F45" s="316"/>
      <c r="G45" s="347"/>
    </row>
    <row r="46" spans="1:7" ht="15.75" customHeight="1">
      <c r="A46" s="203"/>
      <c r="B46" s="325" t="s">
        <v>170</v>
      </c>
      <c r="C46" s="324"/>
      <c r="D46" s="253"/>
      <c r="E46" s="300"/>
      <c r="F46" s="316"/>
      <c r="G46" s="347"/>
    </row>
    <row r="47" spans="1:7" ht="16.5" customHeight="1">
      <c r="A47" s="230"/>
      <c r="B47" s="325" t="s">
        <v>510</v>
      </c>
      <c r="C47" s="324"/>
      <c r="D47" s="253"/>
      <c r="E47" s="300"/>
      <c r="F47" s="316"/>
      <c r="G47" s="347"/>
    </row>
    <row r="48" spans="1:8" s="515" customFormat="1" ht="14.25">
      <c r="A48" s="231"/>
      <c r="B48" s="254" t="s">
        <v>475</v>
      </c>
      <c r="C48" s="294" t="s">
        <v>96</v>
      </c>
      <c r="D48" s="513">
        <v>12</v>
      </c>
      <c r="E48" s="531"/>
      <c r="F48" s="591">
        <f>D48*E48</f>
        <v>0</v>
      </c>
      <c r="G48" s="514"/>
      <c r="H48" s="512"/>
    </row>
    <row r="49" spans="1:7" ht="48.75" customHeight="1">
      <c r="A49" s="212"/>
      <c r="B49" s="317" t="s">
        <v>162</v>
      </c>
      <c r="C49" s="197"/>
      <c r="D49" s="248"/>
      <c r="E49" s="292"/>
      <c r="F49" s="591">
        <f aca="true" t="shared" si="0" ref="F49:F112">D49*E49</f>
        <v>0</v>
      </c>
      <c r="G49" s="347"/>
    </row>
    <row r="50" spans="1:7" ht="14.25">
      <c r="A50" s="230"/>
      <c r="B50" s="327"/>
      <c r="C50" s="323"/>
      <c r="D50" s="253"/>
      <c r="E50" s="300"/>
      <c r="F50" s="591">
        <f t="shared" si="0"/>
        <v>0</v>
      </c>
      <c r="G50" s="347"/>
    </row>
    <row r="51" spans="1:7" ht="14.25">
      <c r="A51" s="230" t="s">
        <v>130</v>
      </c>
      <c r="B51" s="327" t="s">
        <v>477</v>
      </c>
      <c r="C51" s="323"/>
      <c r="D51" s="253"/>
      <c r="E51" s="300"/>
      <c r="F51" s="591">
        <f t="shared" si="0"/>
        <v>0</v>
      </c>
      <c r="G51" s="347"/>
    </row>
    <row r="52" spans="1:7" ht="228">
      <c r="A52" s="230"/>
      <c r="B52" s="296" t="s">
        <v>582</v>
      </c>
      <c r="C52" s="323"/>
      <c r="D52" s="253"/>
      <c r="E52" s="300"/>
      <c r="F52" s="591">
        <f t="shared" si="0"/>
        <v>0</v>
      </c>
      <c r="G52" s="347"/>
    </row>
    <row r="53" spans="1:7" ht="160.5" customHeight="1">
      <c r="A53" s="230"/>
      <c r="B53" s="296" t="s">
        <v>368</v>
      </c>
      <c r="C53" s="323"/>
      <c r="D53" s="253"/>
      <c r="E53" s="300"/>
      <c r="F53" s="591">
        <f t="shared" si="0"/>
        <v>0</v>
      </c>
      <c r="G53" s="347"/>
    </row>
    <row r="54" spans="1:7" ht="97.5" customHeight="1">
      <c r="A54" s="203"/>
      <c r="B54" s="296" t="s">
        <v>364</v>
      </c>
      <c r="C54" s="324"/>
      <c r="D54" s="253"/>
      <c r="E54" s="300"/>
      <c r="F54" s="591">
        <f t="shared" si="0"/>
        <v>0</v>
      </c>
      <c r="G54" s="347"/>
    </row>
    <row r="55" spans="1:7" ht="97.5" customHeight="1">
      <c r="A55" s="203"/>
      <c r="B55" s="296" t="s">
        <v>540</v>
      </c>
      <c r="C55" s="324"/>
      <c r="D55" s="253"/>
      <c r="E55" s="300"/>
      <c r="F55" s="591">
        <f t="shared" si="0"/>
        <v>0</v>
      </c>
      <c r="G55" s="347"/>
    </row>
    <row r="56" spans="1:7" ht="27" customHeight="1">
      <c r="A56" s="203"/>
      <c r="B56" s="325" t="s">
        <v>290</v>
      </c>
      <c r="C56" s="324"/>
      <c r="D56" s="253"/>
      <c r="E56" s="300"/>
      <c r="F56" s="591">
        <f t="shared" si="0"/>
        <v>0</v>
      </c>
      <c r="G56" s="347"/>
    </row>
    <row r="57" spans="1:7" ht="24">
      <c r="A57" s="203"/>
      <c r="B57" s="325" t="s">
        <v>581</v>
      </c>
      <c r="C57" s="324"/>
      <c r="D57" s="253"/>
      <c r="E57" s="300"/>
      <c r="F57" s="591">
        <f t="shared" si="0"/>
        <v>0</v>
      </c>
      <c r="G57" s="347"/>
    </row>
    <row r="58" spans="1:7" ht="15.75" customHeight="1">
      <c r="A58" s="203"/>
      <c r="B58" s="325" t="s">
        <v>170</v>
      </c>
      <c r="C58" s="324"/>
      <c r="D58" s="253"/>
      <c r="E58" s="300"/>
      <c r="F58" s="591">
        <f t="shared" si="0"/>
        <v>0</v>
      </c>
      <c r="G58" s="347"/>
    </row>
    <row r="59" spans="1:7" ht="16.5" customHeight="1">
      <c r="A59" s="230"/>
      <c r="B59" s="325" t="s">
        <v>509</v>
      </c>
      <c r="C59" s="324"/>
      <c r="D59" s="253"/>
      <c r="E59" s="300"/>
      <c r="F59" s="591">
        <f t="shared" si="0"/>
        <v>0</v>
      </c>
      <c r="G59" s="347"/>
    </row>
    <row r="60" spans="1:8" s="515" customFormat="1" ht="14.25">
      <c r="A60" s="231"/>
      <c r="B60" s="254" t="s">
        <v>476</v>
      </c>
      <c r="C60" s="294" t="s">
        <v>96</v>
      </c>
      <c r="D60" s="513">
        <v>2</v>
      </c>
      <c r="E60" s="531"/>
      <c r="F60" s="591">
        <f t="shared" si="0"/>
        <v>0</v>
      </c>
      <c r="G60" s="514"/>
      <c r="H60" s="512"/>
    </row>
    <row r="61" spans="1:7" ht="48.75" customHeight="1">
      <c r="A61" s="212"/>
      <c r="B61" s="317" t="s">
        <v>162</v>
      </c>
      <c r="C61" s="197"/>
      <c r="D61" s="248"/>
      <c r="E61" s="292"/>
      <c r="F61" s="591">
        <f t="shared" si="0"/>
        <v>0</v>
      </c>
      <c r="G61" s="347"/>
    </row>
    <row r="62" spans="1:8" s="515" customFormat="1" ht="14.25">
      <c r="A62" s="231"/>
      <c r="B62" s="254"/>
      <c r="C62" s="294"/>
      <c r="D62" s="513"/>
      <c r="E62" s="531"/>
      <c r="F62" s="591">
        <f t="shared" si="0"/>
        <v>0</v>
      </c>
      <c r="G62" s="514"/>
      <c r="H62" s="512"/>
    </row>
    <row r="63" spans="1:7" ht="14.25">
      <c r="A63" s="230" t="s">
        <v>131</v>
      </c>
      <c r="B63" s="327" t="s">
        <v>478</v>
      </c>
      <c r="C63" s="323"/>
      <c r="D63" s="253"/>
      <c r="E63" s="300"/>
      <c r="F63" s="591">
        <f t="shared" si="0"/>
        <v>0</v>
      </c>
      <c r="G63" s="347"/>
    </row>
    <row r="64" spans="1:7" ht="228">
      <c r="A64" s="230"/>
      <c r="B64" s="296" t="s">
        <v>583</v>
      </c>
      <c r="C64" s="323"/>
      <c r="D64" s="253"/>
      <c r="E64" s="300"/>
      <c r="F64" s="591">
        <f t="shared" si="0"/>
        <v>0</v>
      </c>
      <c r="G64" s="347"/>
    </row>
    <row r="65" spans="1:7" ht="160.5" customHeight="1">
      <c r="A65" s="230"/>
      <c r="B65" s="296" t="s">
        <v>368</v>
      </c>
      <c r="C65" s="323"/>
      <c r="D65" s="253"/>
      <c r="E65" s="300"/>
      <c r="F65" s="591">
        <f t="shared" si="0"/>
        <v>0</v>
      </c>
      <c r="G65" s="347"/>
    </row>
    <row r="66" spans="1:7" ht="97.5" customHeight="1">
      <c r="A66" s="203"/>
      <c r="B66" s="296" t="s">
        <v>364</v>
      </c>
      <c r="C66" s="324"/>
      <c r="D66" s="253"/>
      <c r="E66" s="300"/>
      <c r="F66" s="591">
        <f t="shared" si="0"/>
        <v>0</v>
      </c>
      <c r="G66" s="347"/>
    </row>
    <row r="67" spans="1:7" ht="97.5" customHeight="1">
      <c r="A67" s="203"/>
      <c r="B67" s="296" t="s">
        <v>540</v>
      </c>
      <c r="C67" s="324"/>
      <c r="D67" s="253"/>
      <c r="E67" s="300"/>
      <c r="F67" s="591">
        <f t="shared" si="0"/>
        <v>0</v>
      </c>
      <c r="G67" s="347"/>
    </row>
    <row r="68" spans="1:7" ht="27" customHeight="1">
      <c r="A68" s="203"/>
      <c r="B68" s="325" t="s">
        <v>290</v>
      </c>
      <c r="C68" s="324"/>
      <c r="D68" s="253"/>
      <c r="E68" s="300"/>
      <c r="F68" s="591">
        <f t="shared" si="0"/>
        <v>0</v>
      </c>
      <c r="G68" s="347"/>
    </row>
    <row r="69" spans="1:7" ht="24">
      <c r="A69" s="203"/>
      <c r="B69" s="325" t="s">
        <v>581</v>
      </c>
      <c r="C69" s="324"/>
      <c r="D69" s="253"/>
      <c r="E69" s="300"/>
      <c r="F69" s="591">
        <f t="shared" si="0"/>
        <v>0</v>
      </c>
      <c r="G69" s="347"/>
    </row>
    <row r="70" spans="1:7" ht="15.75" customHeight="1">
      <c r="A70" s="203"/>
      <c r="B70" s="325" t="s">
        <v>170</v>
      </c>
      <c r="C70" s="324"/>
      <c r="D70" s="253"/>
      <c r="E70" s="300"/>
      <c r="F70" s="591">
        <f t="shared" si="0"/>
        <v>0</v>
      </c>
      <c r="G70" s="347"/>
    </row>
    <row r="71" spans="1:7" ht="16.5" customHeight="1">
      <c r="A71" s="230"/>
      <c r="B71" s="325" t="s">
        <v>508</v>
      </c>
      <c r="C71" s="324"/>
      <c r="D71" s="253"/>
      <c r="E71" s="300"/>
      <c r="F71" s="591">
        <f t="shared" si="0"/>
        <v>0</v>
      </c>
      <c r="G71" s="347"/>
    </row>
    <row r="72" spans="1:8" s="515" customFormat="1" ht="14.25">
      <c r="A72" s="231"/>
      <c r="B72" s="254" t="s">
        <v>479</v>
      </c>
      <c r="C72" s="294" t="s">
        <v>96</v>
      </c>
      <c r="D72" s="513">
        <v>2</v>
      </c>
      <c r="E72" s="531"/>
      <c r="F72" s="591">
        <f t="shared" si="0"/>
        <v>0</v>
      </c>
      <c r="G72" s="514"/>
      <c r="H72" s="512"/>
    </row>
    <row r="73" spans="1:7" ht="48.75" customHeight="1">
      <c r="A73" s="212"/>
      <c r="B73" s="317" t="s">
        <v>162</v>
      </c>
      <c r="C73" s="197"/>
      <c r="D73" s="248"/>
      <c r="E73" s="292"/>
      <c r="F73" s="591">
        <f t="shared" si="0"/>
        <v>0</v>
      </c>
      <c r="G73" s="347"/>
    </row>
    <row r="74" spans="1:8" s="515" customFormat="1" ht="14.25">
      <c r="A74" s="231"/>
      <c r="B74" s="254"/>
      <c r="C74" s="294"/>
      <c r="D74" s="513"/>
      <c r="E74" s="531"/>
      <c r="F74" s="591">
        <f t="shared" si="0"/>
        <v>0</v>
      </c>
      <c r="G74" s="514"/>
      <c r="H74" s="512"/>
    </row>
    <row r="75" spans="1:7" ht="14.25">
      <c r="A75" s="230" t="s">
        <v>95</v>
      </c>
      <c r="B75" s="327" t="s">
        <v>480</v>
      </c>
      <c r="C75" s="323"/>
      <c r="D75" s="253"/>
      <c r="E75" s="300"/>
      <c r="F75" s="591">
        <f t="shared" si="0"/>
        <v>0</v>
      </c>
      <c r="G75" s="347"/>
    </row>
    <row r="76" spans="1:7" ht="264">
      <c r="A76" s="230"/>
      <c r="B76" s="296" t="s">
        <v>587</v>
      </c>
      <c r="C76" s="323"/>
      <c r="D76" s="253"/>
      <c r="E76" s="300"/>
      <c r="F76" s="591">
        <f t="shared" si="0"/>
        <v>0</v>
      </c>
      <c r="G76" s="347"/>
    </row>
    <row r="77" spans="1:7" ht="160.5" customHeight="1">
      <c r="A77" s="230"/>
      <c r="B77" s="296" t="s">
        <v>368</v>
      </c>
      <c r="C77" s="323"/>
      <c r="D77" s="253"/>
      <c r="E77" s="300"/>
      <c r="F77" s="591">
        <f t="shared" si="0"/>
        <v>0</v>
      </c>
      <c r="G77" s="347"/>
    </row>
    <row r="78" spans="1:7" ht="97.5" customHeight="1">
      <c r="A78" s="203"/>
      <c r="B78" s="296" t="s">
        <v>364</v>
      </c>
      <c r="C78" s="324"/>
      <c r="D78" s="253"/>
      <c r="E78" s="300"/>
      <c r="F78" s="591">
        <f t="shared" si="0"/>
        <v>0</v>
      </c>
      <c r="G78" s="347"/>
    </row>
    <row r="79" spans="1:7" ht="97.5" customHeight="1">
      <c r="A79" s="203"/>
      <c r="B79" s="296" t="s">
        <v>540</v>
      </c>
      <c r="C79" s="324"/>
      <c r="D79" s="253"/>
      <c r="E79" s="300"/>
      <c r="F79" s="591">
        <f t="shared" si="0"/>
        <v>0</v>
      </c>
      <c r="G79" s="347"/>
    </row>
    <row r="80" spans="1:7" ht="27" customHeight="1">
      <c r="A80" s="203"/>
      <c r="B80" s="325" t="s">
        <v>290</v>
      </c>
      <c r="C80" s="324"/>
      <c r="D80" s="253"/>
      <c r="E80" s="300"/>
      <c r="F80" s="591">
        <f t="shared" si="0"/>
        <v>0</v>
      </c>
      <c r="G80" s="347"/>
    </row>
    <row r="81" spans="1:7" ht="24">
      <c r="A81" s="203"/>
      <c r="B81" s="325" t="s">
        <v>581</v>
      </c>
      <c r="C81" s="324"/>
      <c r="D81" s="253"/>
      <c r="E81" s="300"/>
      <c r="F81" s="591">
        <f t="shared" si="0"/>
        <v>0</v>
      </c>
      <c r="G81" s="347"/>
    </row>
    <row r="82" spans="1:7" ht="15.75" customHeight="1">
      <c r="A82" s="203"/>
      <c r="B82" s="325" t="s">
        <v>170</v>
      </c>
      <c r="C82" s="324"/>
      <c r="D82" s="253"/>
      <c r="E82" s="300"/>
      <c r="F82" s="591">
        <f t="shared" si="0"/>
        <v>0</v>
      </c>
      <c r="G82" s="347"/>
    </row>
    <row r="83" spans="1:7" ht="16.5" customHeight="1">
      <c r="A83" s="230"/>
      <c r="B83" s="325" t="s">
        <v>507</v>
      </c>
      <c r="C83" s="324"/>
      <c r="D83" s="253"/>
      <c r="E83" s="300"/>
      <c r="F83" s="591">
        <f t="shared" si="0"/>
        <v>0</v>
      </c>
      <c r="G83" s="347"/>
    </row>
    <row r="84" spans="1:8" s="515" customFormat="1" ht="14.25">
      <c r="A84" s="231"/>
      <c r="B84" s="254" t="s">
        <v>481</v>
      </c>
      <c r="C84" s="294" t="s">
        <v>96</v>
      </c>
      <c r="D84" s="513">
        <v>1</v>
      </c>
      <c r="E84" s="531"/>
      <c r="F84" s="591">
        <f t="shared" si="0"/>
        <v>0</v>
      </c>
      <c r="G84" s="514"/>
      <c r="H84" s="512"/>
    </row>
    <row r="85" spans="1:7" ht="48.75" customHeight="1">
      <c r="A85" s="212"/>
      <c r="B85" s="317" t="s">
        <v>162</v>
      </c>
      <c r="C85" s="197"/>
      <c r="D85" s="248"/>
      <c r="E85" s="292"/>
      <c r="F85" s="591">
        <f t="shared" si="0"/>
        <v>0</v>
      </c>
      <c r="G85" s="347"/>
    </row>
    <row r="86" spans="1:8" s="515" customFormat="1" ht="14.25">
      <c r="A86" s="231"/>
      <c r="B86" s="254"/>
      <c r="C86" s="294"/>
      <c r="D86" s="513"/>
      <c r="E86" s="531"/>
      <c r="F86" s="591">
        <f t="shared" si="0"/>
        <v>0</v>
      </c>
      <c r="G86" s="514"/>
      <c r="H86" s="512"/>
    </row>
    <row r="87" spans="1:7" ht="14.25">
      <c r="A87" s="230" t="s">
        <v>132</v>
      </c>
      <c r="B87" s="327" t="s">
        <v>483</v>
      </c>
      <c r="C87" s="323"/>
      <c r="D87" s="253"/>
      <c r="E87" s="300"/>
      <c r="F87" s="591">
        <f t="shared" si="0"/>
        <v>0</v>
      </c>
      <c r="G87" s="347"/>
    </row>
    <row r="88" spans="1:7" ht="252">
      <c r="A88" s="230"/>
      <c r="B88" s="296" t="s">
        <v>584</v>
      </c>
      <c r="C88" s="323"/>
      <c r="D88" s="253"/>
      <c r="E88" s="300"/>
      <c r="F88" s="591">
        <f t="shared" si="0"/>
        <v>0</v>
      </c>
      <c r="G88" s="347"/>
    </row>
    <row r="89" spans="1:7" ht="160.5" customHeight="1">
      <c r="A89" s="230"/>
      <c r="B89" s="296" t="s">
        <v>368</v>
      </c>
      <c r="C89" s="323"/>
      <c r="D89" s="253"/>
      <c r="E89" s="300"/>
      <c r="F89" s="591">
        <f t="shared" si="0"/>
        <v>0</v>
      </c>
      <c r="G89" s="347"/>
    </row>
    <row r="90" spans="1:7" ht="97.5" customHeight="1">
      <c r="A90" s="203"/>
      <c r="B90" s="296" t="s">
        <v>364</v>
      </c>
      <c r="C90" s="324"/>
      <c r="D90" s="253"/>
      <c r="E90" s="300"/>
      <c r="F90" s="591">
        <f t="shared" si="0"/>
        <v>0</v>
      </c>
      <c r="G90" s="347"/>
    </row>
    <row r="91" spans="1:7" ht="97.5" customHeight="1">
      <c r="A91" s="203"/>
      <c r="B91" s="296" t="s">
        <v>541</v>
      </c>
      <c r="C91" s="324"/>
      <c r="D91" s="253"/>
      <c r="E91" s="300"/>
      <c r="F91" s="591">
        <f t="shared" si="0"/>
        <v>0</v>
      </c>
      <c r="G91" s="347"/>
    </row>
    <row r="92" spans="1:7" ht="27" customHeight="1">
      <c r="A92" s="203"/>
      <c r="B92" s="325" t="s">
        <v>290</v>
      </c>
      <c r="C92" s="324"/>
      <c r="D92" s="253"/>
      <c r="E92" s="300"/>
      <c r="F92" s="591">
        <f t="shared" si="0"/>
        <v>0</v>
      </c>
      <c r="G92" s="347"/>
    </row>
    <row r="93" spans="1:7" ht="24">
      <c r="A93" s="203"/>
      <c r="B93" s="325" t="s">
        <v>581</v>
      </c>
      <c r="C93" s="324"/>
      <c r="D93" s="253"/>
      <c r="E93" s="300"/>
      <c r="F93" s="591">
        <f t="shared" si="0"/>
        <v>0</v>
      </c>
      <c r="G93" s="347"/>
    </row>
    <row r="94" spans="1:7" ht="15.75" customHeight="1">
      <c r="A94" s="203"/>
      <c r="B94" s="325" t="s">
        <v>170</v>
      </c>
      <c r="C94" s="324"/>
      <c r="D94" s="253"/>
      <c r="E94" s="300"/>
      <c r="F94" s="591">
        <f t="shared" si="0"/>
        <v>0</v>
      </c>
      <c r="G94" s="347"/>
    </row>
    <row r="95" spans="1:7" ht="16.5" customHeight="1">
      <c r="A95" s="230"/>
      <c r="B95" s="325" t="s">
        <v>506</v>
      </c>
      <c r="C95" s="324"/>
      <c r="D95" s="253"/>
      <c r="E95" s="300"/>
      <c r="F95" s="591">
        <f t="shared" si="0"/>
        <v>0</v>
      </c>
      <c r="G95" s="347"/>
    </row>
    <row r="96" spans="1:8" s="515" customFormat="1" ht="14.25">
      <c r="A96" s="231"/>
      <c r="B96" s="254" t="s">
        <v>482</v>
      </c>
      <c r="C96" s="294" t="s">
        <v>96</v>
      </c>
      <c r="D96" s="513">
        <v>3</v>
      </c>
      <c r="E96" s="531"/>
      <c r="F96" s="591">
        <f t="shared" si="0"/>
        <v>0</v>
      </c>
      <c r="G96" s="514"/>
      <c r="H96" s="512"/>
    </row>
    <row r="97" spans="1:7" ht="48.75" customHeight="1">
      <c r="A97" s="212"/>
      <c r="B97" s="317" t="s">
        <v>162</v>
      </c>
      <c r="C97" s="197"/>
      <c r="D97" s="248"/>
      <c r="E97" s="292"/>
      <c r="F97" s="591">
        <f t="shared" si="0"/>
        <v>0</v>
      </c>
      <c r="G97" s="347"/>
    </row>
    <row r="98" spans="1:8" s="515" customFormat="1" ht="14.25">
      <c r="A98" s="231"/>
      <c r="B98" s="254"/>
      <c r="C98" s="294"/>
      <c r="D98" s="513"/>
      <c r="E98" s="531"/>
      <c r="F98" s="591">
        <f t="shared" si="0"/>
        <v>0</v>
      </c>
      <c r="G98" s="514"/>
      <c r="H98" s="512"/>
    </row>
    <row r="99" spans="1:7" ht="14.25">
      <c r="A99" s="230" t="s">
        <v>488</v>
      </c>
      <c r="B99" s="327" t="s">
        <v>485</v>
      </c>
      <c r="C99" s="323"/>
      <c r="D99" s="253"/>
      <c r="E99" s="300"/>
      <c r="F99" s="591">
        <f t="shared" si="0"/>
        <v>0</v>
      </c>
      <c r="G99" s="347"/>
    </row>
    <row r="100" spans="1:7" ht="240">
      <c r="A100" s="230"/>
      <c r="B100" s="296" t="s">
        <v>585</v>
      </c>
      <c r="C100" s="323"/>
      <c r="D100" s="253"/>
      <c r="E100" s="300"/>
      <c r="F100" s="591">
        <f t="shared" si="0"/>
        <v>0</v>
      </c>
      <c r="G100" s="347"/>
    </row>
    <row r="101" spans="1:7" ht="160.5" customHeight="1">
      <c r="A101" s="230"/>
      <c r="B101" s="296" t="s">
        <v>368</v>
      </c>
      <c r="C101" s="323"/>
      <c r="D101" s="253"/>
      <c r="E101" s="300"/>
      <c r="F101" s="591">
        <f t="shared" si="0"/>
        <v>0</v>
      </c>
      <c r="G101" s="347"/>
    </row>
    <row r="102" spans="1:7" ht="97.5" customHeight="1">
      <c r="A102" s="203"/>
      <c r="B102" s="296" t="s">
        <v>364</v>
      </c>
      <c r="C102" s="324"/>
      <c r="D102" s="253"/>
      <c r="E102" s="300"/>
      <c r="F102" s="591">
        <f t="shared" si="0"/>
        <v>0</v>
      </c>
      <c r="G102" s="347"/>
    </row>
    <row r="103" spans="1:7" ht="97.5" customHeight="1">
      <c r="A103" s="203"/>
      <c r="B103" s="296" t="s">
        <v>540</v>
      </c>
      <c r="C103" s="324"/>
      <c r="D103" s="253"/>
      <c r="E103" s="300"/>
      <c r="F103" s="591">
        <f t="shared" si="0"/>
        <v>0</v>
      </c>
      <c r="G103" s="347"/>
    </row>
    <row r="104" spans="1:7" ht="27" customHeight="1">
      <c r="A104" s="203"/>
      <c r="B104" s="325" t="s">
        <v>290</v>
      </c>
      <c r="C104" s="324"/>
      <c r="D104" s="253"/>
      <c r="E104" s="300"/>
      <c r="F104" s="591">
        <f t="shared" si="0"/>
        <v>0</v>
      </c>
      <c r="G104" s="347"/>
    </row>
    <row r="105" spans="1:7" ht="24">
      <c r="A105" s="203"/>
      <c r="B105" s="325" t="s">
        <v>581</v>
      </c>
      <c r="C105" s="324"/>
      <c r="D105" s="253"/>
      <c r="E105" s="300"/>
      <c r="F105" s="591">
        <f t="shared" si="0"/>
        <v>0</v>
      </c>
      <c r="G105" s="347"/>
    </row>
    <row r="106" spans="1:7" ht="15.75" customHeight="1">
      <c r="A106" s="203"/>
      <c r="B106" s="325" t="s">
        <v>170</v>
      </c>
      <c r="C106" s="324"/>
      <c r="D106" s="253"/>
      <c r="E106" s="300"/>
      <c r="F106" s="591">
        <f t="shared" si="0"/>
        <v>0</v>
      </c>
      <c r="G106" s="347"/>
    </row>
    <row r="107" spans="1:7" ht="16.5" customHeight="1">
      <c r="A107" s="230"/>
      <c r="B107" s="325" t="s">
        <v>505</v>
      </c>
      <c r="C107" s="324"/>
      <c r="D107" s="253"/>
      <c r="E107" s="300"/>
      <c r="F107" s="591">
        <f t="shared" si="0"/>
        <v>0</v>
      </c>
      <c r="G107" s="347"/>
    </row>
    <row r="108" spans="1:8" s="515" customFormat="1" ht="14.25">
      <c r="A108" s="231"/>
      <c r="B108" s="254" t="s">
        <v>484</v>
      </c>
      <c r="C108" s="294" t="s">
        <v>96</v>
      </c>
      <c r="D108" s="513">
        <v>1</v>
      </c>
      <c r="E108" s="531"/>
      <c r="F108" s="591">
        <f t="shared" si="0"/>
        <v>0</v>
      </c>
      <c r="G108" s="514"/>
      <c r="H108" s="512"/>
    </row>
    <row r="109" spans="1:7" ht="48.75" customHeight="1">
      <c r="A109" s="212"/>
      <c r="B109" s="317" t="s">
        <v>162</v>
      </c>
      <c r="C109" s="197"/>
      <c r="D109" s="248"/>
      <c r="E109" s="292"/>
      <c r="F109" s="591">
        <f t="shared" si="0"/>
        <v>0</v>
      </c>
      <c r="G109" s="347"/>
    </row>
    <row r="110" spans="1:7" ht="14.25">
      <c r="A110" s="230"/>
      <c r="B110" s="327"/>
      <c r="C110" s="323"/>
      <c r="D110" s="253"/>
      <c r="E110" s="300"/>
      <c r="F110" s="591">
        <f t="shared" si="0"/>
        <v>0</v>
      </c>
      <c r="G110" s="347"/>
    </row>
    <row r="111" spans="1:7" ht="14.25">
      <c r="A111" s="230" t="s">
        <v>133</v>
      </c>
      <c r="B111" s="327" t="s">
        <v>486</v>
      </c>
      <c r="C111" s="323"/>
      <c r="D111" s="253"/>
      <c r="E111" s="300"/>
      <c r="F111" s="591">
        <f t="shared" si="0"/>
        <v>0</v>
      </c>
      <c r="G111" s="347"/>
    </row>
    <row r="112" spans="1:7" ht="240">
      <c r="A112" s="230"/>
      <c r="B112" s="296" t="s">
        <v>586</v>
      </c>
      <c r="C112" s="323"/>
      <c r="D112" s="253"/>
      <c r="E112" s="300"/>
      <c r="F112" s="591">
        <f t="shared" si="0"/>
        <v>0</v>
      </c>
      <c r="G112" s="347"/>
    </row>
    <row r="113" spans="1:7" ht="160.5" customHeight="1">
      <c r="A113" s="230"/>
      <c r="B113" s="296" t="s">
        <v>368</v>
      </c>
      <c r="C113" s="323"/>
      <c r="D113" s="253"/>
      <c r="E113" s="300"/>
      <c r="F113" s="591">
        <f aca="true" t="shared" si="1" ref="F113:F144">D113*E113</f>
        <v>0</v>
      </c>
      <c r="G113" s="347"/>
    </row>
    <row r="114" spans="1:7" ht="97.5" customHeight="1">
      <c r="A114" s="203"/>
      <c r="B114" s="296" t="s">
        <v>364</v>
      </c>
      <c r="C114" s="324"/>
      <c r="D114" s="253"/>
      <c r="E114" s="300"/>
      <c r="F114" s="591">
        <f t="shared" si="1"/>
        <v>0</v>
      </c>
      <c r="G114" s="347"/>
    </row>
    <row r="115" spans="1:7" ht="97.5" customHeight="1">
      <c r="A115" s="203"/>
      <c r="B115" s="296" t="s">
        <v>541</v>
      </c>
      <c r="C115" s="324"/>
      <c r="D115" s="253"/>
      <c r="E115" s="300"/>
      <c r="F115" s="591">
        <f t="shared" si="1"/>
        <v>0</v>
      </c>
      <c r="G115" s="347"/>
    </row>
    <row r="116" spans="1:7" ht="27" customHeight="1">
      <c r="A116" s="203"/>
      <c r="B116" s="325" t="s">
        <v>290</v>
      </c>
      <c r="C116" s="324"/>
      <c r="D116" s="253"/>
      <c r="E116" s="300"/>
      <c r="F116" s="591">
        <f t="shared" si="1"/>
        <v>0</v>
      </c>
      <c r="G116" s="347"/>
    </row>
    <row r="117" spans="1:7" ht="24">
      <c r="A117" s="203"/>
      <c r="B117" s="325" t="s">
        <v>581</v>
      </c>
      <c r="C117" s="324"/>
      <c r="D117" s="253"/>
      <c r="E117" s="300"/>
      <c r="F117" s="591">
        <f t="shared" si="1"/>
        <v>0</v>
      </c>
      <c r="G117" s="347"/>
    </row>
    <row r="118" spans="1:7" ht="15.75" customHeight="1">
      <c r="A118" s="203"/>
      <c r="B118" s="325" t="s">
        <v>170</v>
      </c>
      <c r="C118" s="324"/>
      <c r="D118" s="253"/>
      <c r="E118" s="300"/>
      <c r="F118" s="591">
        <f t="shared" si="1"/>
        <v>0</v>
      </c>
      <c r="G118" s="347"/>
    </row>
    <row r="119" spans="1:7" ht="16.5" customHeight="1">
      <c r="A119" s="230"/>
      <c r="B119" s="325" t="s">
        <v>504</v>
      </c>
      <c r="C119" s="324"/>
      <c r="D119" s="253"/>
      <c r="E119" s="300"/>
      <c r="F119" s="591">
        <f t="shared" si="1"/>
        <v>0</v>
      </c>
      <c r="G119" s="347"/>
    </row>
    <row r="120" spans="1:8" s="515" customFormat="1" ht="14.25">
      <c r="A120" s="231"/>
      <c r="B120" s="254" t="s">
        <v>487</v>
      </c>
      <c r="C120" s="294" t="s">
        <v>96</v>
      </c>
      <c r="D120" s="513">
        <v>1</v>
      </c>
      <c r="E120" s="531"/>
      <c r="F120" s="591">
        <f t="shared" si="1"/>
        <v>0</v>
      </c>
      <c r="G120" s="514"/>
      <c r="H120" s="512"/>
    </row>
    <row r="121" spans="1:7" ht="48.75" customHeight="1">
      <c r="A121" s="212"/>
      <c r="B121" s="317" t="s">
        <v>162</v>
      </c>
      <c r="C121" s="197"/>
      <c r="D121" s="248"/>
      <c r="E121" s="292"/>
      <c r="F121" s="591">
        <f t="shared" si="1"/>
        <v>0</v>
      </c>
      <c r="G121" s="347"/>
    </row>
    <row r="122" spans="1:7" ht="14.25">
      <c r="A122" s="230"/>
      <c r="B122" s="327"/>
      <c r="C122" s="323"/>
      <c r="D122" s="253"/>
      <c r="E122" s="300"/>
      <c r="F122" s="591">
        <f t="shared" si="1"/>
        <v>0</v>
      </c>
      <c r="G122" s="347"/>
    </row>
    <row r="123" spans="1:7" ht="14.25">
      <c r="A123" s="230" t="s">
        <v>42</v>
      </c>
      <c r="B123" s="327" t="s">
        <v>489</v>
      </c>
      <c r="C123" s="323"/>
      <c r="D123" s="253"/>
      <c r="E123" s="300"/>
      <c r="F123" s="591">
        <f t="shared" si="1"/>
        <v>0</v>
      </c>
      <c r="G123" s="347"/>
    </row>
    <row r="124" spans="1:7" ht="312">
      <c r="A124" s="230"/>
      <c r="B124" s="296" t="s">
        <v>588</v>
      </c>
      <c r="C124" s="323"/>
      <c r="D124" s="253"/>
      <c r="E124" s="300"/>
      <c r="F124" s="591">
        <f t="shared" si="1"/>
        <v>0</v>
      </c>
      <c r="G124" s="347"/>
    </row>
    <row r="125" spans="1:7" ht="146.25" customHeight="1">
      <c r="A125" s="230"/>
      <c r="B125" s="296" t="s">
        <v>490</v>
      </c>
      <c r="C125" s="323"/>
      <c r="D125" s="253"/>
      <c r="E125" s="300"/>
      <c r="F125" s="591">
        <f t="shared" si="1"/>
        <v>0</v>
      </c>
      <c r="G125" s="347"/>
    </row>
    <row r="126" spans="1:7" ht="97.5" customHeight="1">
      <c r="A126" s="203"/>
      <c r="B126" s="296" t="s">
        <v>364</v>
      </c>
      <c r="C126" s="324"/>
      <c r="D126" s="253"/>
      <c r="E126" s="300"/>
      <c r="F126" s="591">
        <f t="shared" si="1"/>
        <v>0</v>
      </c>
      <c r="G126" s="347"/>
    </row>
    <row r="127" spans="1:7" ht="97.5" customHeight="1">
      <c r="A127" s="203"/>
      <c r="B127" s="296" t="s">
        <v>540</v>
      </c>
      <c r="C127" s="324"/>
      <c r="D127" s="253"/>
      <c r="E127" s="300"/>
      <c r="F127" s="591">
        <f t="shared" si="1"/>
        <v>0</v>
      </c>
      <c r="G127" s="347"/>
    </row>
    <row r="128" spans="1:7" ht="27" customHeight="1">
      <c r="A128" s="203"/>
      <c r="B128" s="325" t="s">
        <v>290</v>
      </c>
      <c r="C128" s="324"/>
      <c r="D128" s="253"/>
      <c r="E128" s="300"/>
      <c r="F128" s="591">
        <f t="shared" si="1"/>
        <v>0</v>
      </c>
      <c r="G128" s="347"/>
    </row>
    <row r="129" spans="1:7" ht="15.75" customHeight="1">
      <c r="A129" s="203"/>
      <c r="B129" s="325" t="s">
        <v>170</v>
      </c>
      <c r="C129" s="324"/>
      <c r="D129" s="253"/>
      <c r="E129" s="300"/>
      <c r="F129" s="591">
        <f t="shared" si="1"/>
        <v>0</v>
      </c>
      <c r="G129" s="347"/>
    </row>
    <row r="130" spans="1:7" ht="16.5" customHeight="1">
      <c r="A130" s="230"/>
      <c r="B130" s="325" t="s">
        <v>503</v>
      </c>
      <c r="C130" s="324"/>
      <c r="D130" s="253"/>
      <c r="E130" s="300"/>
      <c r="F130" s="591">
        <f t="shared" si="1"/>
        <v>0</v>
      </c>
      <c r="G130" s="347"/>
    </row>
    <row r="131" spans="1:8" s="515" customFormat="1" ht="14.25">
      <c r="A131" s="231"/>
      <c r="B131" s="254" t="s">
        <v>491</v>
      </c>
      <c r="C131" s="294" t="s">
        <v>96</v>
      </c>
      <c r="D131" s="513">
        <v>3</v>
      </c>
      <c r="E131" s="531"/>
      <c r="F131" s="591">
        <f t="shared" si="1"/>
        <v>0</v>
      </c>
      <c r="G131" s="514"/>
      <c r="H131" s="512"/>
    </row>
    <row r="132" spans="1:7" ht="48.75" customHeight="1">
      <c r="A132" s="212"/>
      <c r="B132" s="317" t="s">
        <v>162</v>
      </c>
      <c r="C132" s="197"/>
      <c r="D132" s="248"/>
      <c r="E132" s="292"/>
      <c r="F132" s="591">
        <f t="shared" si="1"/>
        <v>0</v>
      </c>
      <c r="G132" s="347"/>
    </row>
    <row r="133" spans="1:7" ht="14.25">
      <c r="A133" s="230"/>
      <c r="B133" s="327"/>
      <c r="C133" s="323"/>
      <c r="D133" s="253"/>
      <c r="E133" s="300"/>
      <c r="F133" s="591">
        <f t="shared" si="1"/>
        <v>0</v>
      </c>
      <c r="G133" s="347"/>
    </row>
    <row r="134" spans="1:7" ht="14.25">
      <c r="A134" s="230" t="s">
        <v>169</v>
      </c>
      <c r="B134" s="327" t="s">
        <v>492</v>
      </c>
      <c r="C134" s="323"/>
      <c r="D134" s="253"/>
      <c r="E134" s="300"/>
      <c r="F134" s="591">
        <f t="shared" si="1"/>
        <v>0</v>
      </c>
      <c r="G134" s="347"/>
    </row>
    <row r="135" spans="1:7" ht="210" customHeight="1">
      <c r="A135" s="230"/>
      <c r="B135" s="296" t="s">
        <v>589</v>
      </c>
      <c r="C135" s="323"/>
      <c r="D135" s="253"/>
      <c r="E135" s="300"/>
      <c r="F135" s="591">
        <f t="shared" si="1"/>
        <v>0</v>
      </c>
      <c r="G135" s="347"/>
    </row>
    <row r="136" spans="1:7" ht="135" customHeight="1">
      <c r="A136" s="212"/>
      <c r="B136" s="296" t="s">
        <v>365</v>
      </c>
      <c r="C136" s="323"/>
      <c r="D136" s="253"/>
      <c r="E136" s="300"/>
      <c r="F136" s="591">
        <f t="shared" si="1"/>
        <v>0</v>
      </c>
      <c r="G136" s="347"/>
    </row>
    <row r="137" spans="1:7" ht="101.25" customHeight="1">
      <c r="A137" s="212"/>
      <c r="B137" s="296" t="s">
        <v>366</v>
      </c>
      <c r="C137" s="324"/>
      <c r="D137" s="253"/>
      <c r="E137" s="300"/>
      <c r="F137" s="591">
        <f t="shared" si="1"/>
        <v>0</v>
      </c>
      <c r="G137" s="347"/>
    </row>
    <row r="138" spans="1:7" ht="53.25" customHeight="1">
      <c r="A138" s="212"/>
      <c r="B138" s="296" t="s">
        <v>493</v>
      </c>
      <c r="C138" s="324"/>
      <c r="D138" s="253"/>
      <c r="E138" s="300"/>
      <c r="F138" s="591">
        <f t="shared" si="1"/>
        <v>0</v>
      </c>
      <c r="G138" s="347"/>
    </row>
    <row r="139" spans="1:7" ht="28.5" customHeight="1">
      <c r="A139" s="212"/>
      <c r="B139" s="325" t="s">
        <v>290</v>
      </c>
      <c r="C139" s="324"/>
      <c r="D139" s="253"/>
      <c r="E139" s="300"/>
      <c r="F139" s="591">
        <f t="shared" si="1"/>
        <v>0</v>
      </c>
      <c r="G139" s="347"/>
    </row>
    <row r="140" spans="1:7" ht="24">
      <c r="A140" s="212"/>
      <c r="B140" s="325" t="s">
        <v>367</v>
      </c>
      <c r="C140" s="324"/>
      <c r="D140" s="253"/>
      <c r="E140" s="300"/>
      <c r="F140" s="591">
        <f t="shared" si="1"/>
        <v>0</v>
      </c>
      <c r="G140" s="347"/>
    </row>
    <row r="141" spans="1:7" ht="15" customHeight="1">
      <c r="A141" s="212"/>
      <c r="B141" s="325" t="s">
        <v>170</v>
      </c>
      <c r="C141" s="324"/>
      <c r="D141" s="253"/>
      <c r="E141" s="300"/>
      <c r="F141" s="591">
        <f t="shared" si="1"/>
        <v>0</v>
      </c>
      <c r="G141" s="347"/>
    </row>
    <row r="142" spans="1:7" ht="15">
      <c r="A142" s="212"/>
      <c r="B142" s="325" t="s">
        <v>502</v>
      </c>
      <c r="C142" s="324"/>
      <c r="D142" s="253"/>
      <c r="E142" s="300"/>
      <c r="F142" s="591">
        <f t="shared" si="1"/>
        <v>0</v>
      </c>
      <c r="G142" s="347"/>
    </row>
    <row r="143" spans="1:8" ht="15" customHeight="1">
      <c r="A143" s="212"/>
      <c r="B143" s="326" t="s">
        <v>494</v>
      </c>
      <c r="C143" s="323" t="s">
        <v>96</v>
      </c>
      <c r="D143" s="253">
        <v>3</v>
      </c>
      <c r="E143" s="300"/>
      <c r="F143" s="591">
        <f t="shared" si="1"/>
        <v>0</v>
      </c>
      <c r="G143" s="347"/>
      <c r="H143" s="479"/>
    </row>
    <row r="144" spans="1:7" ht="48">
      <c r="A144" s="212"/>
      <c r="B144" s="317" t="s">
        <v>162</v>
      </c>
      <c r="C144" s="197"/>
      <c r="D144" s="248"/>
      <c r="E144" s="292"/>
      <c r="F144" s="591">
        <f t="shared" si="1"/>
        <v>0</v>
      </c>
      <c r="G144" s="347"/>
    </row>
    <row r="145" spans="1:7" ht="15" customHeight="1">
      <c r="A145" s="212"/>
      <c r="B145" s="298"/>
      <c r="C145" s="440"/>
      <c r="D145" s="440"/>
      <c r="E145" s="742"/>
      <c r="F145" s="216"/>
      <c r="G145" s="347"/>
    </row>
    <row r="146" spans="1:8" s="197" customFormat="1" ht="18" customHeight="1" thickBot="1">
      <c r="A146" s="436"/>
      <c r="B146" s="469"/>
      <c r="C146" s="457"/>
      <c r="D146" s="461"/>
      <c r="E146" s="439"/>
      <c r="F146" s="470"/>
      <c r="G146" s="291"/>
      <c r="H146" s="476"/>
    </row>
    <row r="147" spans="1:8" s="197" customFormat="1" ht="14.25" customHeight="1" thickBot="1">
      <c r="A147" s="255" t="s">
        <v>331</v>
      </c>
      <c r="B147" s="428" t="s">
        <v>244</v>
      </c>
      <c r="C147" s="424"/>
      <c r="D147" s="425"/>
      <c r="E147" s="703" t="s">
        <v>9</v>
      </c>
      <c r="F147" s="588">
        <f>SUM(F48:F144)</f>
        <v>0</v>
      </c>
      <c r="G147" s="291"/>
      <c r="H147" s="476"/>
    </row>
    <row r="151" ht="14.25">
      <c r="B151" s="348"/>
    </row>
    <row r="152" ht="14.25">
      <c r="B152" s="348"/>
    </row>
    <row r="154" ht="14.25">
      <c r="D154" s="351"/>
    </row>
    <row r="155" ht="14.25">
      <c r="D155" s="351"/>
    </row>
  </sheetData>
  <sheetProtection selectLockedCells="1"/>
  <mergeCells count="18">
    <mergeCell ref="A2:F2"/>
    <mergeCell ref="A3:F3"/>
    <mergeCell ref="B7:F7"/>
    <mergeCell ref="B11:E11"/>
    <mergeCell ref="B13:E13"/>
    <mergeCell ref="B35:E35"/>
    <mergeCell ref="B17:E17"/>
    <mergeCell ref="B19:E19"/>
    <mergeCell ref="B21:E21"/>
    <mergeCell ref="B23:E23"/>
    <mergeCell ref="B15:E15"/>
    <mergeCell ref="B37:E37"/>
    <mergeCell ref="B27:E27"/>
    <mergeCell ref="B29:E29"/>
    <mergeCell ref="B31:E31"/>
    <mergeCell ref="B33:E33"/>
    <mergeCell ref="B36:E36"/>
    <mergeCell ref="B25:E25"/>
  </mergeCells>
  <printOptions/>
  <pageMargins left="0.7086614173228347" right="0.1968503937007874" top="0.7480314960629921" bottom="0.7480314960629921" header="0.31496062992125984" footer="0.31496062992125984"/>
  <pageSetup horizontalDpi="600" verticalDpi="600" orientation="portrait" paperSize="9" r:id="rId1"/>
  <headerFooter alignWithMargins="0">
    <oddFooter>&amp;R&amp;9&amp;K00-030&amp;P/&amp;N</oddFooter>
  </headerFooter>
  <rowBreaks count="8" manualBreakCount="8">
    <brk id="20" max="5" man="1"/>
    <brk id="33" max="5" man="1"/>
    <brk id="37" max="5" man="1"/>
    <brk id="86" max="5" man="1"/>
    <brk id="91" max="5" man="1"/>
    <brk id="124" max="5" man="1"/>
    <brk id="132" max="5" man="1"/>
    <brk id="138" max="5" man="1"/>
  </rowBreaks>
  <colBreaks count="1" manualBreakCount="1">
    <brk id="6" max="65535" man="1"/>
  </colBreaks>
</worksheet>
</file>

<file path=xl/worksheets/sheet14.xml><?xml version="1.0" encoding="utf-8"?>
<worksheet xmlns="http://schemas.openxmlformats.org/spreadsheetml/2006/main" xmlns:r="http://schemas.openxmlformats.org/officeDocument/2006/relationships">
  <sheetPr>
    <tabColor indexed="60"/>
  </sheetPr>
  <dimension ref="A1:H99"/>
  <sheetViews>
    <sheetView showZeros="0" view="pageBreakPreview" zoomScaleNormal="90" zoomScaleSheetLayoutView="100" workbookViewId="0" topLeftCell="A88">
      <selection activeCell="A40" sqref="B40"/>
    </sheetView>
  </sheetViews>
  <sheetFormatPr defaultColWidth="9.140625" defaultRowHeight="15"/>
  <cols>
    <col min="1" max="1" width="5.7109375" style="1" customWidth="1"/>
    <col min="2" max="2" width="42.00390625" style="1" customWidth="1"/>
    <col min="3" max="3" width="7.7109375" style="349" customWidth="1"/>
    <col min="4" max="4" width="10.7109375" style="350" customWidth="1"/>
    <col min="5" max="6" width="10.7109375" style="330" customWidth="1"/>
    <col min="7" max="7" width="9.140625" style="1" customWidth="1"/>
    <col min="8" max="8" width="34.00390625" style="477" customWidth="1"/>
    <col min="9" max="16384" width="9.140625" style="1" customWidth="1"/>
  </cols>
  <sheetData>
    <row r="1" spans="1:7" ht="15">
      <c r="A1" s="183"/>
      <c r="B1" s="183"/>
      <c r="C1" s="367"/>
      <c r="D1" s="342"/>
      <c r="E1" s="422"/>
      <c r="F1" s="422"/>
      <c r="G1" s="330"/>
    </row>
    <row r="2" spans="1:6" ht="14.25">
      <c r="A2" s="664" t="s">
        <v>121</v>
      </c>
      <c r="B2" s="665"/>
      <c r="C2" s="665"/>
      <c r="D2" s="665"/>
      <c r="E2" s="665"/>
      <c r="F2" s="666"/>
    </row>
    <row r="3" spans="1:6" ht="14.25">
      <c r="A3" s="681" t="s">
        <v>334</v>
      </c>
      <c r="B3" s="681"/>
      <c r="C3" s="681"/>
      <c r="D3" s="681"/>
      <c r="E3" s="681"/>
      <c r="F3" s="681"/>
    </row>
    <row r="4" spans="1:6" ht="14.25">
      <c r="A4" s="331" t="s">
        <v>14</v>
      </c>
      <c r="B4" s="331" t="s">
        <v>19</v>
      </c>
      <c r="C4" s="331" t="s">
        <v>10</v>
      </c>
      <c r="D4" s="332" t="s">
        <v>11</v>
      </c>
      <c r="E4" s="731" t="s">
        <v>12</v>
      </c>
      <c r="F4" s="731" t="s">
        <v>13</v>
      </c>
    </row>
    <row r="5" spans="1:6" ht="14.25">
      <c r="A5" s="333"/>
      <c r="B5" s="333"/>
      <c r="C5" s="333"/>
      <c r="D5" s="334"/>
      <c r="E5" s="732"/>
      <c r="F5" s="732"/>
    </row>
    <row r="6" spans="1:6" ht="14.25">
      <c r="A6" s="333"/>
      <c r="B6" s="333"/>
      <c r="C6" s="333"/>
      <c r="D6" s="334"/>
      <c r="E6" s="732"/>
      <c r="F6" s="732"/>
    </row>
    <row r="7" spans="1:6" ht="15.75" thickBot="1">
      <c r="A7" s="270" t="s">
        <v>333</v>
      </c>
      <c r="B7" s="667" t="s">
        <v>245</v>
      </c>
      <c r="C7" s="667"/>
      <c r="D7" s="667"/>
      <c r="E7" s="667"/>
      <c r="F7" s="667"/>
    </row>
    <row r="8" spans="1:6" ht="14.25">
      <c r="A8" s="335"/>
      <c r="B8" s="336"/>
      <c r="C8" s="337"/>
      <c r="D8" s="313"/>
      <c r="E8" s="339"/>
      <c r="F8" s="339"/>
    </row>
    <row r="9" spans="1:6" ht="15">
      <c r="A9" s="212"/>
      <c r="B9" s="352" t="s">
        <v>127</v>
      </c>
      <c r="C9" s="353"/>
      <c r="D9" s="214"/>
      <c r="E9" s="322"/>
      <c r="F9" s="216"/>
    </row>
    <row r="10" spans="1:6" ht="15">
      <c r="A10" s="212"/>
      <c r="B10" s="352"/>
      <c r="C10" s="353"/>
      <c r="D10" s="214"/>
      <c r="E10" s="322"/>
      <c r="F10" s="216"/>
    </row>
    <row r="11" spans="1:6" ht="132" customHeight="1">
      <c r="A11" s="212"/>
      <c r="B11" s="675" t="s">
        <v>166</v>
      </c>
      <c r="C11" s="675"/>
      <c r="D11" s="675"/>
      <c r="E11" s="675"/>
      <c r="F11" s="216"/>
    </row>
    <row r="12" spans="1:6" ht="14.25">
      <c r="A12" s="212"/>
      <c r="B12" s="344"/>
      <c r="C12" s="344"/>
      <c r="D12" s="345"/>
      <c r="E12" s="733"/>
      <c r="F12" s="216"/>
    </row>
    <row r="13" spans="1:6" ht="154.5" customHeight="1">
      <c r="A13" s="212"/>
      <c r="B13" s="675" t="s">
        <v>28</v>
      </c>
      <c r="C13" s="675"/>
      <c r="D13" s="675"/>
      <c r="E13" s="675"/>
      <c r="F13" s="216"/>
    </row>
    <row r="14" spans="1:6" ht="14.25">
      <c r="A14" s="212"/>
      <c r="B14" s="344"/>
      <c r="C14" s="344"/>
      <c r="D14" s="345"/>
      <c r="E14" s="733"/>
      <c r="F14" s="216"/>
    </row>
    <row r="15" spans="1:6" ht="24.75" customHeight="1">
      <c r="A15" s="212"/>
      <c r="B15" s="675" t="s">
        <v>29</v>
      </c>
      <c r="C15" s="675"/>
      <c r="D15" s="675"/>
      <c r="E15" s="675"/>
      <c r="F15" s="216"/>
    </row>
    <row r="16" spans="1:6" ht="14.25">
      <c r="A16" s="212"/>
      <c r="B16" s="344"/>
      <c r="C16" s="344"/>
      <c r="D16" s="345"/>
      <c r="E16" s="733"/>
      <c r="F16" s="216"/>
    </row>
    <row r="17" spans="1:6" ht="60.75" customHeight="1">
      <c r="A17" s="212"/>
      <c r="B17" s="675" t="s">
        <v>75</v>
      </c>
      <c r="C17" s="675"/>
      <c r="D17" s="675"/>
      <c r="E17" s="675"/>
      <c r="F17" s="216"/>
    </row>
    <row r="18" spans="1:6" ht="14.25">
      <c r="A18" s="212"/>
      <c r="B18" s="344"/>
      <c r="C18" s="344"/>
      <c r="D18" s="345"/>
      <c r="E18" s="733"/>
      <c r="F18" s="216"/>
    </row>
    <row r="19" spans="1:6" ht="76.5" customHeight="1">
      <c r="A19" s="212"/>
      <c r="B19" s="675" t="s">
        <v>239</v>
      </c>
      <c r="C19" s="675"/>
      <c r="D19" s="675"/>
      <c r="E19" s="675"/>
      <c r="F19" s="216"/>
    </row>
    <row r="20" spans="1:6" ht="14.25">
      <c r="A20" s="212"/>
      <c r="B20" s="344"/>
      <c r="C20" s="344"/>
      <c r="D20" s="345"/>
      <c r="E20" s="733"/>
      <c r="F20" s="216"/>
    </row>
    <row r="21" spans="1:6" ht="12" customHeight="1">
      <c r="A21" s="212"/>
      <c r="B21" s="677" t="s">
        <v>242</v>
      </c>
      <c r="C21" s="677"/>
      <c r="D21" s="677"/>
      <c r="E21" s="677"/>
      <c r="F21" s="216"/>
    </row>
    <row r="22" spans="1:6" ht="14.25">
      <c r="A22" s="212"/>
      <c r="B22" s="344"/>
      <c r="C22" s="344"/>
      <c r="D22" s="345"/>
      <c r="E22" s="733"/>
      <c r="F22" s="216"/>
    </row>
    <row r="23" spans="1:6" ht="132" customHeight="1">
      <c r="A23" s="212"/>
      <c r="B23" s="675" t="s">
        <v>269</v>
      </c>
      <c r="C23" s="675"/>
      <c r="D23" s="675"/>
      <c r="E23" s="675"/>
      <c r="F23" s="216"/>
    </row>
    <row r="24" spans="1:6" ht="14.25">
      <c r="A24" s="212"/>
      <c r="B24" s="344"/>
      <c r="C24" s="344"/>
      <c r="D24" s="345"/>
      <c r="E24" s="733"/>
      <c r="F24" s="216"/>
    </row>
    <row r="25" spans="1:6" ht="100.5" customHeight="1">
      <c r="A25" s="212"/>
      <c r="B25" s="675" t="s">
        <v>304</v>
      </c>
      <c r="C25" s="676"/>
      <c r="D25" s="676"/>
      <c r="E25" s="676"/>
      <c r="F25" s="216"/>
    </row>
    <row r="26" spans="1:6" ht="14.25">
      <c r="A26" s="212"/>
      <c r="B26" s="344"/>
      <c r="C26" s="344"/>
      <c r="D26" s="345"/>
      <c r="E26" s="733"/>
      <c r="F26" s="216"/>
    </row>
    <row r="27" spans="1:6" ht="100.5" customHeight="1">
      <c r="A27" s="212"/>
      <c r="B27" s="675" t="s">
        <v>158</v>
      </c>
      <c r="C27" s="675"/>
      <c r="D27" s="675"/>
      <c r="E27" s="675"/>
      <c r="F27" s="216"/>
    </row>
    <row r="28" spans="1:6" ht="14.25">
      <c r="A28" s="212"/>
      <c r="B28" s="344"/>
      <c r="C28" s="344"/>
      <c r="D28" s="345"/>
      <c r="E28" s="733"/>
      <c r="F28" s="216"/>
    </row>
    <row r="29" spans="1:6" ht="48.75" customHeight="1">
      <c r="A29" s="212"/>
      <c r="B29" s="675" t="s">
        <v>84</v>
      </c>
      <c r="C29" s="675"/>
      <c r="D29" s="675"/>
      <c r="E29" s="675"/>
      <c r="F29" s="216"/>
    </row>
    <row r="30" spans="1:6" ht="14.25">
      <c r="A30" s="212"/>
      <c r="B30" s="344"/>
      <c r="C30" s="344"/>
      <c r="D30" s="345"/>
      <c r="E30" s="733"/>
      <c r="F30" s="216"/>
    </row>
    <row r="31" spans="1:6" ht="60.75" customHeight="1">
      <c r="A31" s="212"/>
      <c r="B31" s="675" t="s">
        <v>40</v>
      </c>
      <c r="C31" s="675"/>
      <c r="D31" s="675"/>
      <c r="E31" s="675"/>
      <c r="F31" s="216"/>
    </row>
    <row r="32" spans="1:6" ht="14.25">
      <c r="A32" s="212"/>
      <c r="B32" s="344"/>
      <c r="C32" s="344"/>
      <c r="D32" s="345"/>
      <c r="E32" s="733"/>
      <c r="F32" s="216"/>
    </row>
    <row r="33" spans="1:6" ht="27.75" customHeight="1">
      <c r="A33" s="212"/>
      <c r="B33" s="675" t="s">
        <v>41</v>
      </c>
      <c r="C33" s="675"/>
      <c r="D33" s="675"/>
      <c r="E33" s="675"/>
      <c r="F33" s="216"/>
    </row>
    <row r="34" spans="1:6" ht="14.25">
      <c r="A34" s="212"/>
      <c r="B34" s="344"/>
      <c r="C34" s="344"/>
      <c r="D34" s="345"/>
      <c r="E34" s="733"/>
      <c r="F34" s="216"/>
    </row>
    <row r="35" spans="1:7" ht="93" customHeight="1">
      <c r="A35" s="212"/>
      <c r="B35" s="675" t="s">
        <v>144</v>
      </c>
      <c r="C35" s="675"/>
      <c r="D35" s="675"/>
      <c r="E35" s="675"/>
      <c r="F35" s="216"/>
      <c r="G35" s="347"/>
    </row>
    <row r="36" spans="1:7" ht="124.5" customHeight="1">
      <c r="A36" s="212"/>
      <c r="B36" s="675" t="s">
        <v>616</v>
      </c>
      <c r="C36" s="680"/>
      <c r="D36" s="680"/>
      <c r="E36" s="680"/>
      <c r="F36" s="216"/>
      <c r="G36" s="347"/>
    </row>
    <row r="37" spans="1:8" s="197" customFormat="1" ht="40.5" customHeight="1">
      <c r="A37" s="212"/>
      <c r="B37" s="675" t="s">
        <v>580</v>
      </c>
      <c r="C37" s="680"/>
      <c r="D37" s="680"/>
      <c r="E37" s="680"/>
      <c r="F37" s="216"/>
      <c r="G37" s="291"/>
      <c r="H37" s="476"/>
    </row>
    <row r="38" spans="1:8" s="197" customFormat="1" ht="15">
      <c r="A38" s="212"/>
      <c r="B38" s="298"/>
      <c r="C38" s="440"/>
      <c r="D38" s="440"/>
      <c r="E38" s="742"/>
      <c r="F38" s="216"/>
      <c r="G38" s="195"/>
      <c r="H38" s="476"/>
    </row>
    <row r="39" spans="1:8" s="197" customFormat="1" ht="15">
      <c r="A39" s="230" t="s">
        <v>129</v>
      </c>
      <c r="B39" s="327" t="s">
        <v>496</v>
      </c>
      <c r="C39" s="440"/>
      <c r="D39" s="440"/>
      <c r="E39" s="742"/>
      <c r="F39" s="216"/>
      <c r="G39" s="195"/>
      <c r="H39" s="475"/>
    </row>
    <row r="40" spans="1:8" s="197" customFormat="1" ht="300">
      <c r="A40" s="230"/>
      <c r="B40" s="296" t="s">
        <v>590</v>
      </c>
      <c r="C40" s="440"/>
      <c r="D40" s="440"/>
      <c r="E40" s="742"/>
      <c r="F40" s="216"/>
      <c r="G40" s="195"/>
      <c r="H40" s="475"/>
    </row>
    <row r="41" spans="1:8" s="197" customFormat="1" ht="160.5" customHeight="1">
      <c r="A41" s="212"/>
      <c r="B41" s="296" t="s">
        <v>368</v>
      </c>
      <c r="C41" s="323"/>
      <c r="D41" s="253"/>
      <c r="E41" s="300"/>
      <c r="F41" s="316"/>
      <c r="G41" s="195"/>
      <c r="H41" s="479"/>
    </row>
    <row r="42" spans="1:8" s="197" customFormat="1" ht="100.5" customHeight="1">
      <c r="A42" s="212"/>
      <c r="B42" s="296" t="s">
        <v>364</v>
      </c>
      <c r="C42" s="324"/>
      <c r="D42" s="253"/>
      <c r="E42" s="300"/>
      <c r="F42" s="316"/>
      <c r="G42" s="195"/>
      <c r="H42" s="479"/>
    </row>
    <row r="43" spans="1:8" s="197" customFormat="1" ht="102" customHeight="1">
      <c r="A43" s="212"/>
      <c r="B43" s="296" t="s">
        <v>542</v>
      </c>
      <c r="C43" s="324"/>
      <c r="D43" s="253"/>
      <c r="E43" s="300"/>
      <c r="F43" s="316"/>
      <c r="G43" s="195"/>
      <c r="H43" s="479"/>
    </row>
    <row r="44" spans="1:8" s="197" customFormat="1" ht="24">
      <c r="A44" s="212"/>
      <c r="B44" s="325" t="s">
        <v>290</v>
      </c>
      <c r="C44" s="324"/>
      <c r="D44" s="253"/>
      <c r="E44" s="300"/>
      <c r="F44" s="316"/>
      <c r="G44" s="195"/>
      <c r="H44" s="479"/>
    </row>
    <row r="45" spans="1:8" s="197" customFormat="1" ht="17.25" customHeight="1">
      <c r="A45" s="212"/>
      <c r="B45" s="325" t="s">
        <v>591</v>
      </c>
      <c r="C45" s="324"/>
      <c r="D45" s="253"/>
      <c r="E45" s="300"/>
      <c r="F45" s="316"/>
      <c r="G45" s="195"/>
      <c r="H45" s="479"/>
    </row>
    <row r="46" spans="1:8" s="197" customFormat="1" ht="15">
      <c r="A46" s="212"/>
      <c r="B46" s="325" t="s">
        <v>170</v>
      </c>
      <c r="C46" s="324"/>
      <c r="D46" s="253"/>
      <c r="E46" s="300"/>
      <c r="F46" s="316"/>
      <c r="G46" s="195"/>
      <c r="H46" s="479"/>
    </row>
    <row r="47" spans="1:8" s="197" customFormat="1" ht="15">
      <c r="A47" s="212"/>
      <c r="B47" s="325" t="s">
        <v>497</v>
      </c>
      <c r="C47" s="324"/>
      <c r="D47" s="253"/>
      <c r="E47" s="300"/>
      <c r="F47" s="316"/>
      <c r="G47" s="195"/>
      <c r="H47" s="479"/>
    </row>
    <row r="48" spans="1:8" s="197" customFormat="1" ht="14.25">
      <c r="A48" s="212"/>
      <c r="B48" s="326" t="s">
        <v>240</v>
      </c>
      <c r="C48" s="323" t="s">
        <v>96</v>
      </c>
      <c r="D48" s="253">
        <v>18</v>
      </c>
      <c r="E48" s="300"/>
      <c r="F48" s="301">
        <f>D48*E48</f>
        <v>0</v>
      </c>
      <c r="G48" s="195"/>
      <c r="H48" s="479"/>
    </row>
    <row r="49" spans="1:8" s="197" customFormat="1" ht="48">
      <c r="A49" s="212"/>
      <c r="B49" s="317" t="s">
        <v>162</v>
      </c>
      <c r="D49" s="248"/>
      <c r="E49" s="292"/>
      <c r="F49" s="301">
        <f aca="true" t="shared" si="0" ref="F49:F95">D49*E49</f>
        <v>0</v>
      </c>
      <c r="G49" s="195"/>
      <c r="H49" s="480"/>
    </row>
    <row r="50" spans="1:8" s="197" customFormat="1" ht="14.25">
      <c r="A50" s="212"/>
      <c r="B50" s="317"/>
      <c r="D50" s="248"/>
      <c r="E50" s="292"/>
      <c r="F50" s="301">
        <f t="shared" si="0"/>
        <v>0</v>
      </c>
      <c r="G50" s="195"/>
      <c r="H50" s="480"/>
    </row>
    <row r="51" spans="1:8" s="197" customFormat="1" ht="15">
      <c r="A51" s="230" t="s">
        <v>130</v>
      </c>
      <c r="B51" s="327" t="s">
        <v>498</v>
      </c>
      <c r="C51" s="545"/>
      <c r="D51" s="545"/>
      <c r="E51" s="742"/>
      <c r="F51" s="301">
        <f t="shared" si="0"/>
        <v>0</v>
      </c>
      <c r="G51" s="195"/>
      <c r="H51" s="545"/>
    </row>
    <row r="52" spans="1:8" s="197" customFormat="1" ht="288">
      <c r="A52" s="230"/>
      <c r="B52" s="296" t="s">
        <v>592</v>
      </c>
      <c r="C52" s="545"/>
      <c r="D52" s="545"/>
      <c r="E52" s="742"/>
      <c r="F52" s="301">
        <f t="shared" si="0"/>
        <v>0</v>
      </c>
      <c r="G52" s="195"/>
      <c r="H52" s="545"/>
    </row>
    <row r="53" spans="1:8" s="197" customFormat="1" ht="160.5" customHeight="1">
      <c r="A53" s="212"/>
      <c r="B53" s="296" t="s">
        <v>368</v>
      </c>
      <c r="C53" s="323"/>
      <c r="D53" s="253"/>
      <c r="E53" s="300"/>
      <c r="F53" s="301">
        <f t="shared" si="0"/>
        <v>0</v>
      </c>
      <c r="G53" s="195"/>
      <c r="H53" s="479"/>
    </row>
    <row r="54" spans="1:8" s="197" customFormat="1" ht="100.5" customHeight="1">
      <c r="A54" s="212"/>
      <c r="B54" s="296" t="s">
        <v>364</v>
      </c>
      <c r="C54" s="324"/>
      <c r="D54" s="253"/>
      <c r="E54" s="300"/>
      <c r="F54" s="301">
        <f t="shared" si="0"/>
        <v>0</v>
      </c>
      <c r="G54" s="195"/>
      <c r="H54" s="479"/>
    </row>
    <row r="55" spans="1:8" s="197" customFormat="1" ht="102" customHeight="1">
      <c r="A55" s="212"/>
      <c r="B55" s="296" t="s">
        <v>543</v>
      </c>
      <c r="C55" s="324"/>
      <c r="D55" s="253"/>
      <c r="E55" s="300"/>
      <c r="F55" s="301">
        <f t="shared" si="0"/>
        <v>0</v>
      </c>
      <c r="G55" s="195"/>
      <c r="H55" s="479"/>
    </row>
    <row r="56" spans="1:8" s="197" customFormat="1" ht="24">
      <c r="A56" s="212"/>
      <c r="B56" s="325" t="s">
        <v>290</v>
      </c>
      <c r="C56" s="324"/>
      <c r="D56" s="253"/>
      <c r="E56" s="300"/>
      <c r="F56" s="301">
        <f t="shared" si="0"/>
        <v>0</v>
      </c>
      <c r="G56" s="195"/>
      <c r="H56" s="479"/>
    </row>
    <row r="57" spans="1:8" s="197" customFormat="1" ht="24">
      <c r="A57" s="212"/>
      <c r="B57" s="325" t="s">
        <v>591</v>
      </c>
      <c r="C57" s="324"/>
      <c r="D57" s="253"/>
      <c r="E57" s="300"/>
      <c r="F57" s="301">
        <f t="shared" si="0"/>
        <v>0</v>
      </c>
      <c r="G57" s="195"/>
      <c r="H57" s="479"/>
    </row>
    <row r="58" spans="1:8" s="197" customFormat="1" ht="15">
      <c r="A58" s="212"/>
      <c r="B58" s="325" t="s">
        <v>170</v>
      </c>
      <c r="C58" s="324"/>
      <c r="D58" s="253"/>
      <c r="E58" s="300"/>
      <c r="F58" s="301">
        <f t="shared" si="0"/>
        <v>0</v>
      </c>
      <c r="G58" s="195"/>
      <c r="H58" s="479"/>
    </row>
    <row r="59" spans="1:8" s="197" customFormat="1" ht="15">
      <c r="A59" s="212"/>
      <c r="B59" s="325" t="s">
        <v>499</v>
      </c>
      <c r="C59" s="324"/>
      <c r="D59" s="253"/>
      <c r="E59" s="300"/>
      <c r="F59" s="301">
        <f t="shared" si="0"/>
        <v>0</v>
      </c>
      <c r="G59" s="195"/>
      <c r="H59" s="479"/>
    </row>
    <row r="60" spans="1:8" s="197" customFormat="1" ht="14.25">
      <c r="A60" s="212"/>
      <c r="B60" s="326" t="s">
        <v>500</v>
      </c>
      <c r="C60" s="323" t="s">
        <v>96</v>
      </c>
      <c r="D60" s="253">
        <v>14</v>
      </c>
      <c r="E60" s="300"/>
      <c r="F60" s="301">
        <f t="shared" si="0"/>
        <v>0</v>
      </c>
      <c r="G60" s="195"/>
      <c r="H60" s="479"/>
    </row>
    <row r="61" spans="1:8" s="197" customFormat="1" ht="48">
      <c r="A61" s="212"/>
      <c r="B61" s="317" t="s">
        <v>162</v>
      </c>
      <c r="D61" s="248"/>
      <c r="E61" s="292"/>
      <c r="F61" s="301">
        <f t="shared" si="0"/>
        <v>0</v>
      </c>
      <c r="G61" s="195"/>
      <c r="H61" s="480"/>
    </row>
    <row r="62" spans="1:8" s="197" customFormat="1" ht="14.25">
      <c r="A62" s="212"/>
      <c r="B62" s="317"/>
      <c r="D62" s="248"/>
      <c r="E62" s="292"/>
      <c r="F62" s="301">
        <f t="shared" si="0"/>
        <v>0</v>
      </c>
      <c r="G62" s="195"/>
      <c r="H62" s="480"/>
    </row>
    <row r="63" spans="1:8" s="197" customFormat="1" ht="15">
      <c r="A63" s="230" t="s">
        <v>131</v>
      </c>
      <c r="B63" s="327" t="s">
        <v>501</v>
      </c>
      <c r="C63" s="545"/>
      <c r="D63" s="545"/>
      <c r="E63" s="742"/>
      <c r="F63" s="301">
        <f t="shared" si="0"/>
        <v>0</v>
      </c>
      <c r="G63" s="195"/>
      <c r="H63" s="545"/>
    </row>
    <row r="64" spans="1:8" s="197" customFormat="1" ht="276">
      <c r="A64" s="230"/>
      <c r="B64" s="296" t="s">
        <v>593</v>
      </c>
      <c r="C64" s="545"/>
      <c r="D64" s="545"/>
      <c r="E64" s="742"/>
      <c r="F64" s="301">
        <f t="shared" si="0"/>
        <v>0</v>
      </c>
      <c r="G64" s="195"/>
      <c r="H64" s="545"/>
    </row>
    <row r="65" spans="1:8" s="197" customFormat="1" ht="160.5" customHeight="1">
      <c r="A65" s="212"/>
      <c r="B65" s="296" t="s">
        <v>368</v>
      </c>
      <c r="C65" s="323"/>
      <c r="D65" s="253"/>
      <c r="E65" s="300"/>
      <c r="F65" s="301">
        <f t="shared" si="0"/>
        <v>0</v>
      </c>
      <c r="G65" s="195"/>
      <c r="H65" s="479"/>
    </row>
    <row r="66" spans="1:8" s="197" customFormat="1" ht="100.5" customHeight="1">
      <c r="A66" s="212"/>
      <c r="B66" s="296" t="s">
        <v>364</v>
      </c>
      <c r="C66" s="324"/>
      <c r="D66" s="253"/>
      <c r="E66" s="300"/>
      <c r="F66" s="301">
        <f t="shared" si="0"/>
        <v>0</v>
      </c>
      <c r="G66" s="195"/>
      <c r="H66" s="479"/>
    </row>
    <row r="67" spans="1:8" s="197" customFormat="1" ht="102" customHeight="1">
      <c r="A67" s="212"/>
      <c r="B67" s="296" t="s">
        <v>542</v>
      </c>
      <c r="C67" s="324"/>
      <c r="D67" s="253"/>
      <c r="E67" s="300"/>
      <c r="F67" s="301">
        <f t="shared" si="0"/>
        <v>0</v>
      </c>
      <c r="G67" s="195"/>
      <c r="H67" s="479"/>
    </row>
    <row r="68" spans="1:8" s="197" customFormat="1" ht="24">
      <c r="A68" s="212"/>
      <c r="B68" s="325" t="s">
        <v>290</v>
      </c>
      <c r="C68" s="324"/>
      <c r="D68" s="253"/>
      <c r="E68" s="300"/>
      <c r="F68" s="301">
        <f t="shared" si="0"/>
        <v>0</v>
      </c>
      <c r="G68" s="195"/>
      <c r="H68" s="479"/>
    </row>
    <row r="69" spans="1:8" s="197" customFormat="1" ht="15">
      <c r="A69" s="212"/>
      <c r="B69" s="325" t="s">
        <v>170</v>
      </c>
      <c r="C69" s="324"/>
      <c r="D69" s="253"/>
      <c r="E69" s="300"/>
      <c r="F69" s="301">
        <f t="shared" si="0"/>
        <v>0</v>
      </c>
      <c r="G69" s="195"/>
      <c r="H69" s="479"/>
    </row>
    <row r="70" spans="1:8" s="197" customFormat="1" ht="15">
      <c r="A70" s="212"/>
      <c r="B70" s="325" t="s">
        <v>511</v>
      </c>
      <c r="C70" s="324"/>
      <c r="D70" s="253"/>
      <c r="E70" s="300"/>
      <c r="F70" s="301">
        <f t="shared" si="0"/>
        <v>0</v>
      </c>
      <c r="G70" s="195"/>
      <c r="H70" s="479"/>
    </row>
    <row r="71" spans="1:8" s="197" customFormat="1" ht="14.25">
      <c r="A71" s="212"/>
      <c r="B71" s="326" t="s">
        <v>363</v>
      </c>
      <c r="C71" s="323" t="s">
        <v>96</v>
      </c>
      <c r="D71" s="253">
        <v>11</v>
      </c>
      <c r="E71" s="300"/>
      <c r="F71" s="301">
        <f t="shared" si="0"/>
        <v>0</v>
      </c>
      <c r="G71" s="195"/>
      <c r="H71" s="479"/>
    </row>
    <row r="72" spans="1:8" s="197" customFormat="1" ht="48">
      <c r="A72" s="212"/>
      <c r="B72" s="317" t="s">
        <v>162</v>
      </c>
      <c r="D72" s="248"/>
      <c r="E72" s="292"/>
      <c r="F72" s="301">
        <f t="shared" si="0"/>
        <v>0</v>
      </c>
      <c r="G72" s="195"/>
      <c r="H72" s="480"/>
    </row>
    <row r="73" spans="1:8" s="197" customFormat="1" ht="14.25">
      <c r="A73" s="212"/>
      <c r="B73" s="317"/>
      <c r="D73" s="248"/>
      <c r="E73" s="292"/>
      <c r="F73" s="301">
        <f t="shared" si="0"/>
        <v>0</v>
      </c>
      <c r="G73" s="195"/>
      <c r="H73" s="480"/>
    </row>
    <row r="74" spans="1:8" s="197" customFormat="1" ht="15">
      <c r="A74" s="230" t="s">
        <v>95</v>
      </c>
      <c r="B74" s="327" t="s">
        <v>512</v>
      </c>
      <c r="C74" s="545"/>
      <c r="D74" s="545"/>
      <c r="E74" s="742"/>
      <c r="F74" s="301">
        <f t="shared" si="0"/>
        <v>0</v>
      </c>
      <c r="G74" s="195"/>
      <c r="H74" s="545"/>
    </row>
    <row r="75" spans="1:8" s="197" customFormat="1" ht="312">
      <c r="A75" s="230"/>
      <c r="B75" s="296" t="s">
        <v>594</v>
      </c>
      <c r="C75" s="545"/>
      <c r="D75" s="545"/>
      <c r="E75" s="742"/>
      <c r="F75" s="301">
        <f t="shared" si="0"/>
        <v>0</v>
      </c>
      <c r="G75" s="195"/>
      <c r="H75" s="545"/>
    </row>
    <row r="76" spans="1:8" s="197" customFormat="1" ht="160.5" customHeight="1">
      <c r="A76" s="212"/>
      <c r="B76" s="296" t="s">
        <v>368</v>
      </c>
      <c r="C76" s="323"/>
      <c r="D76" s="253"/>
      <c r="E76" s="300"/>
      <c r="F76" s="301">
        <f t="shared" si="0"/>
        <v>0</v>
      </c>
      <c r="G76" s="195"/>
      <c r="H76" s="479"/>
    </row>
    <row r="77" spans="1:8" s="197" customFormat="1" ht="100.5" customHeight="1">
      <c r="A77" s="212"/>
      <c r="B77" s="296" t="s">
        <v>364</v>
      </c>
      <c r="C77" s="324"/>
      <c r="D77" s="253"/>
      <c r="E77" s="300"/>
      <c r="F77" s="301">
        <f t="shared" si="0"/>
        <v>0</v>
      </c>
      <c r="G77" s="195"/>
      <c r="H77" s="479"/>
    </row>
    <row r="78" spans="1:8" s="197" customFormat="1" ht="102" customHeight="1">
      <c r="A78" s="212"/>
      <c r="B78" s="296" t="s">
        <v>542</v>
      </c>
      <c r="C78" s="324"/>
      <c r="D78" s="253"/>
      <c r="E78" s="300"/>
      <c r="F78" s="301">
        <f t="shared" si="0"/>
        <v>0</v>
      </c>
      <c r="G78" s="195"/>
      <c r="H78" s="479"/>
    </row>
    <row r="79" spans="1:8" s="197" customFormat="1" ht="24">
      <c r="A79" s="212"/>
      <c r="B79" s="325" t="s">
        <v>290</v>
      </c>
      <c r="C79" s="324"/>
      <c r="D79" s="253"/>
      <c r="E79" s="300"/>
      <c r="F79" s="301">
        <f t="shared" si="0"/>
        <v>0</v>
      </c>
      <c r="G79" s="195"/>
      <c r="H79" s="479"/>
    </row>
    <row r="80" spans="1:8" s="197" customFormat="1" ht="15">
      <c r="A80" s="212"/>
      <c r="B80" s="325" t="s">
        <v>170</v>
      </c>
      <c r="C80" s="324"/>
      <c r="D80" s="253"/>
      <c r="E80" s="300"/>
      <c r="F80" s="301">
        <f t="shared" si="0"/>
        <v>0</v>
      </c>
      <c r="G80" s="195"/>
      <c r="H80" s="479"/>
    </row>
    <row r="81" spans="1:8" s="197" customFormat="1" ht="17.25" customHeight="1">
      <c r="A81" s="212"/>
      <c r="B81" s="325" t="s">
        <v>241</v>
      </c>
      <c r="C81" s="324"/>
      <c r="D81" s="253"/>
      <c r="E81" s="300"/>
      <c r="F81" s="301">
        <f t="shared" si="0"/>
        <v>0</v>
      </c>
      <c r="G81" s="195"/>
      <c r="H81" s="479"/>
    </row>
    <row r="82" spans="1:8" s="197" customFormat="1" ht="15">
      <c r="A82" s="212"/>
      <c r="B82" s="325" t="s">
        <v>517</v>
      </c>
      <c r="C82" s="324"/>
      <c r="D82" s="253"/>
      <c r="E82" s="300"/>
      <c r="F82" s="301">
        <f t="shared" si="0"/>
        <v>0</v>
      </c>
      <c r="G82" s="195"/>
      <c r="H82" s="479"/>
    </row>
    <row r="83" spans="1:8" s="197" customFormat="1" ht="14.25">
      <c r="A83" s="212"/>
      <c r="B83" s="326" t="s">
        <v>516</v>
      </c>
      <c r="C83" s="323" t="s">
        <v>96</v>
      </c>
      <c r="D83" s="253">
        <v>9</v>
      </c>
      <c r="E83" s="300"/>
      <c r="F83" s="301">
        <f t="shared" si="0"/>
        <v>0</v>
      </c>
      <c r="G83" s="195"/>
      <c r="H83" s="479"/>
    </row>
    <row r="84" spans="1:8" s="197" customFormat="1" ht="48">
      <c r="A84" s="212"/>
      <c r="B84" s="317" t="s">
        <v>162</v>
      </c>
      <c r="D84" s="248"/>
      <c r="E84" s="292"/>
      <c r="F84" s="301">
        <f t="shared" si="0"/>
        <v>0</v>
      </c>
      <c r="G84" s="195"/>
      <c r="H84" s="480"/>
    </row>
    <row r="85" spans="1:8" s="197" customFormat="1" ht="14.25">
      <c r="A85" s="212"/>
      <c r="B85" s="317"/>
      <c r="D85" s="248"/>
      <c r="E85" s="292"/>
      <c r="F85" s="301">
        <f t="shared" si="0"/>
        <v>0</v>
      </c>
      <c r="G85" s="195"/>
      <c r="H85" s="480"/>
    </row>
    <row r="86" spans="1:8" s="197" customFormat="1" ht="15">
      <c r="A86" s="230" t="s">
        <v>132</v>
      </c>
      <c r="B86" s="327" t="s">
        <v>513</v>
      </c>
      <c r="C86" s="545"/>
      <c r="D86" s="545"/>
      <c r="E86" s="742"/>
      <c r="F86" s="301">
        <f t="shared" si="0"/>
        <v>0</v>
      </c>
      <c r="G86" s="195"/>
      <c r="H86" s="545"/>
    </row>
    <row r="87" spans="1:8" s="197" customFormat="1" ht="312">
      <c r="A87" s="230"/>
      <c r="B87" s="296" t="s">
        <v>595</v>
      </c>
      <c r="C87" s="545"/>
      <c r="D87" s="545"/>
      <c r="E87" s="742"/>
      <c r="F87" s="301">
        <f t="shared" si="0"/>
        <v>0</v>
      </c>
      <c r="G87" s="195"/>
      <c r="H87" s="545"/>
    </row>
    <row r="88" spans="1:8" s="197" customFormat="1" ht="160.5" customHeight="1">
      <c r="A88" s="212"/>
      <c r="B88" s="296" t="s">
        <v>368</v>
      </c>
      <c r="C88" s="323"/>
      <c r="D88" s="253"/>
      <c r="E88" s="300"/>
      <c r="F88" s="301">
        <f t="shared" si="0"/>
        <v>0</v>
      </c>
      <c r="G88" s="195"/>
      <c r="H88" s="479"/>
    </row>
    <row r="89" spans="1:8" s="197" customFormat="1" ht="100.5" customHeight="1">
      <c r="A89" s="212"/>
      <c r="B89" s="296" t="s">
        <v>364</v>
      </c>
      <c r="C89" s="324"/>
      <c r="D89" s="253"/>
      <c r="E89" s="300"/>
      <c r="F89" s="301">
        <f t="shared" si="0"/>
        <v>0</v>
      </c>
      <c r="G89" s="195"/>
      <c r="H89" s="479"/>
    </row>
    <row r="90" spans="1:8" s="197" customFormat="1" ht="102" customHeight="1">
      <c r="A90" s="212"/>
      <c r="B90" s="296" t="s">
        <v>542</v>
      </c>
      <c r="C90" s="324"/>
      <c r="D90" s="253"/>
      <c r="E90" s="300"/>
      <c r="F90" s="301">
        <f t="shared" si="0"/>
        <v>0</v>
      </c>
      <c r="G90" s="195"/>
      <c r="H90" s="479"/>
    </row>
    <row r="91" spans="1:8" s="197" customFormat="1" ht="24">
      <c r="A91" s="212"/>
      <c r="B91" s="325" t="s">
        <v>290</v>
      </c>
      <c r="C91" s="324"/>
      <c r="D91" s="253"/>
      <c r="E91" s="300"/>
      <c r="F91" s="301">
        <f t="shared" si="0"/>
        <v>0</v>
      </c>
      <c r="G91" s="195"/>
      <c r="H91" s="479"/>
    </row>
    <row r="92" spans="1:8" s="197" customFormat="1" ht="15">
      <c r="A92" s="212"/>
      <c r="B92" s="325" t="s">
        <v>170</v>
      </c>
      <c r="C92" s="324"/>
      <c r="D92" s="253"/>
      <c r="E92" s="300"/>
      <c r="F92" s="301">
        <f t="shared" si="0"/>
        <v>0</v>
      </c>
      <c r="G92" s="195"/>
      <c r="H92" s="479"/>
    </row>
    <row r="93" spans="1:8" s="197" customFormat="1" ht="24">
      <c r="A93" s="212"/>
      <c r="B93" s="325" t="s">
        <v>581</v>
      </c>
      <c r="C93" s="324"/>
      <c r="D93" s="253"/>
      <c r="E93" s="300"/>
      <c r="F93" s="301">
        <f t="shared" si="0"/>
        <v>0</v>
      </c>
      <c r="G93" s="195"/>
      <c r="H93" s="479"/>
    </row>
    <row r="94" spans="1:8" s="197" customFormat="1" ht="15">
      <c r="A94" s="212"/>
      <c r="B94" s="325" t="s">
        <v>515</v>
      </c>
      <c r="C94" s="324"/>
      <c r="D94" s="253"/>
      <c r="E94" s="300"/>
      <c r="F94" s="301">
        <f t="shared" si="0"/>
        <v>0</v>
      </c>
      <c r="G94" s="195"/>
      <c r="H94" s="479"/>
    </row>
    <row r="95" spans="1:8" s="197" customFormat="1" ht="14.25">
      <c r="A95" s="212"/>
      <c r="B95" s="326" t="s">
        <v>514</v>
      </c>
      <c r="C95" s="323" t="s">
        <v>96</v>
      </c>
      <c r="D95" s="253">
        <v>5</v>
      </c>
      <c r="E95" s="300"/>
      <c r="F95" s="301">
        <f t="shared" si="0"/>
        <v>0</v>
      </c>
      <c r="G95" s="195"/>
      <c r="H95" s="479"/>
    </row>
    <row r="96" spans="1:8" s="197" customFormat="1" ht="48">
      <c r="A96" s="212"/>
      <c r="B96" s="317" t="s">
        <v>162</v>
      </c>
      <c r="D96" s="248"/>
      <c r="E96" s="292"/>
      <c r="F96" s="316"/>
      <c r="G96" s="195"/>
      <c r="H96" s="480"/>
    </row>
    <row r="97" spans="1:8" s="197" customFormat="1" ht="14.25">
      <c r="A97" s="212"/>
      <c r="B97" s="317"/>
      <c r="D97" s="248"/>
      <c r="E97" s="292"/>
      <c r="F97" s="316"/>
      <c r="G97" s="195"/>
      <c r="H97" s="480"/>
    </row>
    <row r="98" spans="1:6" ht="15" thickBot="1">
      <c r="A98" s="468"/>
      <c r="B98" s="469"/>
      <c r="C98" s="457"/>
      <c r="D98" s="461"/>
      <c r="E98" s="439"/>
      <c r="F98" s="470"/>
    </row>
    <row r="99" spans="1:6" ht="15" customHeight="1" thickBot="1">
      <c r="A99" s="255" t="s">
        <v>333</v>
      </c>
      <c r="B99" s="423" t="s">
        <v>246</v>
      </c>
      <c r="C99" s="361"/>
      <c r="D99" s="258"/>
      <c r="E99" s="703" t="s">
        <v>9</v>
      </c>
      <c r="F99" s="588">
        <f>SUM(F48:F96)</f>
        <v>0</v>
      </c>
    </row>
  </sheetData>
  <sheetProtection selectLockedCells="1"/>
  <mergeCells count="18">
    <mergeCell ref="A2:F2"/>
    <mergeCell ref="A3:F3"/>
    <mergeCell ref="B7:F7"/>
    <mergeCell ref="B11:E11"/>
    <mergeCell ref="B13:E13"/>
    <mergeCell ref="B35:E35"/>
    <mergeCell ref="B17:E17"/>
    <mergeCell ref="B19:E19"/>
    <mergeCell ref="B21:E21"/>
    <mergeCell ref="B23:E23"/>
    <mergeCell ref="B15:E15"/>
    <mergeCell ref="B37:E37"/>
    <mergeCell ref="B27:E27"/>
    <mergeCell ref="B29:E29"/>
    <mergeCell ref="B31:E31"/>
    <mergeCell ref="B33:E33"/>
    <mergeCell ref="B36:E36"/>
    <mergeCell ref="B25:E25"/>
  </mergeCells>
  <printOptions/>
  <pageMargins left="0.7086614173228347" right="0.1968503937007874" top="0.7480314960629921" bottom="0.7480314960629921" header="0.31496062992125984" footer="0.31496062992125984"/>
  <pageSetup horizontalDpi="600" verticalDpi="600" orientation="portrait" paperSize="9" r:id="rId1"/>
  <headerFooter alignWithMargins="0">
    <oddFooter>&amp;R&amp;9&amp;K00-030&amp;P/&amp;N</oddFooter>
  </headerFooter>
  <rowBreaks count="5" manualBreakCount="5">
    <brk id="22" max="5" man="1"/>
    <brk id="38" max="5" man="1"/>
    <brk id="43" max="5" man="1"/>
    <brk id="62" max="5" man="1"/>
    <brk id="67" max="5" man="1"/>
  </rowBreaks>
  <colBreaks count="1" manualBreakCount="1">
    <brk id="6" max="65535" man="1"/>
  </colBreaks>
</worksheet>
</file>

<file path=xl/worksheets/sheet15.xml><?xml version="1.0" encoding="utf-8"?>
<worksheet xmlns="http://schemas.openxmlformats.org/spreadsheetml/2006/main" xmlns:r="http://schemas.openxmlformats.org/officeDocument/2006/relationships">
  <sheetPr>
    <tabColor rgb="FF7030A0"/>
  </sheetPr>
  <dimension ref="A1:H55"/>
  <sheetViews>
    <sheetView view="pageBreakPreview" zoomScaleNormal="90" zoomScaleSheetLayoutView="100" workbookViewId="0" topLeftCell="A31">
      <selection activeCell="H30" sqref="H30"/>
    </sheetView>
  </sheetViews>
  <sheetFormatPr defaultColWidth="9.140625" defaultRowHeight="15"/>
  <cols>
    <col min="1" max="1" width="5.7109375" style="1" customWidth="1"/>
    <col min="2" max="2" width="42.00390625" style="1" customWidth="1"/>
    <col min="3" max="3" width="7.7109375" style="349" customWidth="1"/>
    <col min="4" max="4" width="10.7109375" style="350" customWidth="1"/>
    <col min="5" max="5" width="10.7109375" style="1" customWidth="1"/>
    <col min="6" max="6" width="10.7109375" style="330" customWidth="1"/>
    <col min="7" max="7" width="9.140625" style="1" customWidth="1"/>
    <col min="8" max="8" width="34.00390625" style="1" customWidth="1"/>
    <col min="9" max="16384" width="9.140625" style="1" customWidth="1"/>
  </cols>
  <sheetData>
    <row r="1" spans="1:7" ht="14.25">
      <c r="A1" s="429"/>
      <c r="B1" s="429"/>
      <c r="C1" s="429"/>
      <c r="D1" s="429"/>
      <c r="E1" s="429"/>
      <c r="F1" s="429"/>
      <c r="G1" s="330"/>
    </row>
    <row r="2" spans="1:6" ht="14.25">
      <c r="A2" s="664" t="s">
        <v>121</v>
      </c>
      <c r="B2" s="665"/>
      <c r="C2" s="665"/>
      <c r="D2" s="665"/>
      <c r="E2" s="665"/>
      <c r="F2" s="666"/>
    </row>
    <row r="3" spans="1:6" ht="14.25">
      <c r="A3" s="668" t="s">
        <v>335</v>
      </c>
      <c r="B3" s="668"/>
      <c r="C3" s="668"/>
      <c r="D3" s="668"/>
      <c r="E3" s="668"/>
      <c r="F3" s="668"/>
    </row>
    <row r="4" spans="1:6" ht="14.25">
      <c r="A4" s="331" t="s">
        <v>14</v>
      </c>
      <c r="B4" s="331" t="s">
        <v>19</v>
      </c>
      <c r="C4" s="331" t="s">
        <v>10</v>
      </c>
      <c r="D4" s="332" t="s">
        <v>11</v>
      </c>
      <c r="E4" s="331" t="s">
        <v>12</v>
      </c>
      <c r="F4" s="331" t="s">
        <v>13</v>
      </c>
    </row>
    <row r="5" spans="1:6" ht="14.25">
      <c r="A5" s="333"/>
      <c r="B5" s="333"/>
      <c r="C5" s="333"/>
      <c r="D5" s="334"/>
      <c r="E5" s="333"/>
      <c r="F5" s="333"/>
    </row>
    <row r="6" spans="1:6" ht="14.25">
      <c r="A6" s="333"/>
      <c r="B6" s="333"/>
      <c r="C6" s="333"/>
      <c r="D6" s="334"/>
      <c r="E6" s="333"/>
      <c r="F6" s="333"/>
    </row>
    <row r="7" spans="1:6" ht="15.75" thickBot="1">
      <c r="A7" s="270" t="s">
        <v>336</v>
      </c>
      <c r="B7" s="667" t="s">
        <v>208</v>
      </c>
      <c r="C7" s="667"/>
      <c r="D7" s="667"/>
      <c r="E7" s="667"/>
      <c r="F7" s="667"/>
    </row>
    <row r="8" spans="1:6" ht="14.25">
      <c r="A8" s="335"/>
      <c r="B8" s="336"/>
      <c r="C8" s="337"/>
      <c r="D8" s="313"/>
      <c r="E8" s="338"/>
      <c r="F8" s="339"/>
    </row>
    <row r="9" spans="1:6" ht="15">
      <c r="A9" s="305"/>
      <c r="B9" s="340" t="s">
        <v>127</v>
      </c>
      <c r="C9" s="341"/>
      <c r="D9" s="342"/>
      <c r="E9" s="183"/>
      <c r="F9" s="343"/>
    </row>
    <row r="10" spans="1:6" ht="15">
      <c r="A10" s="305"/>
      <c r="B10" s="340"/>
      <c r="C10" s="341"/>
      <c r="D10" s="342"/>
      <c r="E10" s="183"/>
      <c r="F10" s="343"/>
    </row>
    <row r="11" spans="1:6" ht="132" customHeight="1">
      <c r="A11" s="305"/>
      <c r="B11" s="675" t="s">
        <v>199</v>
      </c>
      <c r="C11" s="675"/>
      <c r="D11" s="675"/>
      <c r="E11" s="675"/>
      <c r="F11" s="343"/>
    </row>
    <row r="12" spans="1:6" ht="14.25">
      <c r="A12" s="305"/>
      <c r="B12" s="344"/>
      <c r="C12" s="344"/>
      <c r="D12" s="345"/>
      <c r="E12" s="344"/>
      <c r="F12" s="343"/>
    </row>
    <row r="13" spans="1:6" ht="154.5" customHeight="1">
      <c r="A13" s="305"/>
      <c r="B13" s="675" t="s">
        <v>28</v>
      </c>
      <c r="C13" s="675"/>
      <c r="D13" s="675"/>
      <c r="E13" s="675"/>
      <c r="F13" s="343"/>
    </row>
    <row r="14" spans="1:6" ht="14.25">
      <c r="A14" s="305"/>
      <c r="B14" s="298"/>
      <c r="C14" s="298"/>
      <c r="D14" s="346"/>
      <c r="E14" s="298"/>
      <c r="F14" s="343"/>
    </row>
    <row r="15" spans="1:6" ht="24.75" customHeight="1">
      <c r="A15" s="305"/>
      <c r="B15" s="675" t="s">
        <v>29</v>
      </c>
      <c r="C15" s="675"/>
      <c r="D15" s="675"/>
      <c r="E15" s="675"/>
      <c r="F15" s="343"/>
    </row>
    <row r="16" spans="1:6" ht="14.25">
      <c r="A16" s="305"/>
      <c r="B16" s="298"/>
      <c r="C16" s="298"/>
      <c r="D16" s="346"/>
      <c r="E16" s="298"/>
      <c r="F16" s="343"/>
    </row>
    <row r="17" spans="1:6" ht="60.75" customHeight="1">
      <c r="A17" s="305"/>
      <c r="B17" s="675" t="s">
        <v>200</v>
      </c>
      <c r="C17" s="676"/>
      <c r="D17" s="676"/>
      <c r="E17" s="676"/>
      <c r="F17" s="343"/>
    </row>
    <row r="18" spans="1:6" ht="14.25">
      <c r="A18" s="305"/>
      <c r="B18" s="344"/>
      <c r="C18" s="344"/>
      <c r="D18" s="345"/>
      <c r="E18" s="344"/>
      <c r="F18" s="343"/>
    </row>
    <row r="19" spans="1:6" ht="84.75" customHeight="1">
      <c r="A19" s="305"/>
      <c r="B19" s="675" t="s">
        <v>291</v>
      </c>
      <c r="C19" s="675"/>
      <c r="D19" s="675"/>
      <c r="E19" s="675"/>
      <c r="F19" s="343"/>
    </row>
    <row r="20" spans="1:6" ht="14.25">
      <c r="A20" s="305"/>
      <c r="B20" s="298"/>
      <c r="C20" s="344"/>
      <c r="D20" s="345"/>
      <c r="E20" s="344"/>
      <c r="F20" s="343"/>
    </row>
    <row r="21" spans="1:6" ht="12" customHeight="1">
      <c r="A21" s="305"/>
      <c r="B21" s="677" t="s">
        <v>23</v>
      </c>
      <c r="C21" s="677"/>
      <c r="D21" s="677"/>
      <c r="E21" s="677"/>
      <c r="F21" s="343"/>
    </row>
    <row r="22" spans="1:6" ht="14.25">
      <c r="A22" s="305"/>
      <c r="B22" s="344"/>
      <c r="C22" s="344"/>
      <c r="D22" s="345"/>
      <c r="E22" s="344"/>
      <c r="F22" s="343"/>
    </row>
    <row r="23" spans="1:6" ht="51.75" customHeight="1">
      <c r="A23" s="305"/>
      <c r="B23" s="675" t="s">
        <v>201</v>
      </c>
      <c r="C23" s="675"/>
      <c r="D23" s="675"/>
      <c r="E23" s="675"/>
      <c r="F23" s="343"/>
    </row>
    <row r="24" spans="1:6" ht="14.25">
      <c r="A24" s="305"/>
      <c r="B24" s="298"/>
      <c r="C24" s="298"/>
      <c r="D24" s="346"/>
      <c r="E24" s="298"/>
      <c r="F24" s="343"/>
    </row>
    <row r="25" spans="1:6" ht="126" customHeight="1">
      <c r="A25" s="305"/>
      <c r="B25" s="675" t="s">
        <v>284</v>
      </c>
      <c r="C25" s="675"/>
      <c r="D25" s="675"/>
      <c r="E25" s="675"/>
      <c r="F25" s="343"/>
    </row>
    <row r="26" spans="1:6" ht="14.25">
      <c r="A26" s="305"/>
      <c r="B26" s="298"/>
      <c r="C26" s="298"/>
      <c r="D26" s="346"/>
      <c r="E26" s="298"/>
      <c r="F26" s="343"/>
    </row>
    <row r="27" spans="1:6" ht="84.75" customHeight="1">
      <c r="A27" s="305"/>
      <c r="B27" s="675" t="s">
        <v>202</v>
      </c>
      <c r="C27" s="675"/>
      <c r="D27" s="675"/>
      <c r="E27" s="675"/>
      <c r="F27" s="343"/>
    </row>
    <row r="28" spans="1:6" ht="14.25">
      <c r="A28" s="305"/>
      <c r="B28" s="344"/>
      <c r="C28" s="344"/>
      <c r="D28" s="345"/>
      <c r="E28" s="344"/>
      <c r="F28" s="343"/>
    </row>
    <row r="29" spans="1:6" ht="48.75" customHeight="1">
      <c r="A29" s="305"/>
      <c r="B29" s="675" t="s">
        <v>203</v>
      </c>
      <c r="C29" s="675"/>
      <c r="D29" s="675"/>
      <c r="E29" s="675"/>
      <c r="F29" s="343"/>
    </row>
    <row r="30" spans="1:6" ht="14.25">
      <c r="A30" s="305"/>
      <c r="B30" s="298"/>
      <c r="C30" s="298"/>
      <c r="D30" s="346"/>
      <c r="E30" s="298"/>
      <c r="F30" s="343"/>
    </row>
    <row r="31" spans="1:6" ht="60.75" customHeight="1">
      <c r="A31" s="305"/>
      <c r="B31" s="675" t="s">
        <v>40</v>
      </c>
      <c r="C31" s="675"/>
      <c r="D31" s="675"/>
      <c r="E31" s="675"/>
      <c r="F31" s="343"/>
    </row>
    <row r="32" spans="1:6" ht="14.25">
      <c r="A32" s="305"/>
      <c r="B32" s="298"/>
      <c r="C32" s="298"/>
      <c r="D32" s="346"/>
      <c r="E32" s="298"/>
      <c r="F32" s="343"/>
    </row>
    <row r="33" spans="1:6" ht="24.75" customHeight="1">
      <c r="A33" s="305"/>
      <c r="B33" s="675" t="s">
        <v>41</v>
      </c>
      <c r="C33" s="675"/>
      <c r="D33" s="675"/>
      <c r="E33" s="675"/>
      <c r="F33" s="343"/>
    </row>
    <row r="34" spans="1:6" ht="14.25">
      <c r="A34" s="305"/>
      <c r="B34" s="298"/>
      <c r="C34" s="298"/>
      <c r="D34" s="346"/>
      <c r="E34" s="298"/>
      <c r="F34" s="343"/>
    </row>
    <row r="35" spans="1:7" ht="83.25" customHeight="1">
      <c r="A35" s="305"/>
      <c r="B35" s="675" t="s">
        <v>144</v>
      </c>
      <c r="C35" s="675"/>
      <c r="D35" s="675"/>
      <c r="E35" s="675"/>
      <c r="F35" s="343"/>
      <c r="G35" s="347"/>
    </row>
    <row r="36" spans="1:7" ht="14.25">
      <c r="A36" s="305"/>
      <c r="B36" s="298"/>
      <c r="C36" s="298"/>
      <c r="D36" s="298"/>
      <c r="E36" s="298"/>
      <c r="F36" s="343"/>
      <c r="G36" s="347"/>
    </row>
    <row r="37" spans="1:7" ht="14.25">
      <c r="A37" s="305"/>
      <c r="B37" s="298"/>
      <c r="C37" s="298"/>
      <c r="D37" s="298"/>
      <c r="E37" s="298"/>
      <c r="F37" s="343"/>
      <c r="G37" s="347"/>
    </row>
    <row r="38" spans="1:7" ht="14.25">
      <c r="A38" s="296" t="s">
        <v>129</v>
      </c>
      <c r="B38" s="421" t="s">
        <v>369</v>
      </c>
      <c r="C38" s="304"/>
      <c r="D38" s="372"/>
      <c r="E38" s="292"/>
      <c r="F38" s="195"/>
      <c r="G38" s="347"/>
    </row>
    <row r="39" spans="1:7" ht="48">
      <c r="A39" s="296"/>
      <c r="B39" s="306" t="s">
        <v>374</v>
      </c>
      <c r="C39" s="304"/>
      <c r="D39" s="372"/>
      <c r="E39" s="292"/>
      <c r="F39" s="195"/>
      <c r="G39" s="347"/>
    </row>
    <row r="40" spans="1:7" ht="180">
      <c r="A40" s="305"/>
      <c r="B40" s="306" t="s">
        <v>375</v>
      </c>
      <c r="C40" s="304"/>
      <c r="D40" s="372"/>
      <c r="E40" s="292"/>
      <c r="F40" s="195"/>
      <c r="G40" s="347"/>
    </row>
    <row r="41" spans="1:7" ht="63.75" customHeight="1">
      <c r="A41" s="305"/>
      <c r="B41" s="306" t="s">
        <v>373</v>
      </c>
      <c r="C41" s="194"/>
      <c r="D41" s="182"/>
      <c r="E41" s="292"/>
      <c r="F41" s="295"/>
      <c r="G41" s="347"/>
    </row>
    <row r="42" spans="1:7" ht="26.25" customHeight="1">
      <c r="A42" s="305"/>
      <c r="B42" s="325" t="s">
        <v>370</v>
      </c>
      <c r="C42" s="194"/>
      <c r="D42" s="182"/>
      <c r="E42" s="292"/>
      <c r="F42" s="295"/>
      <c r="G42" s="347"/>
    </row>
    <row r="43" spans="1:7" ht="15" customHeight="1">
      <c r="A43" s="305"/>
      <c r="B43" s="325" t="s">
        <v>170</v>
      </c>
      <c r="C43" s="194"/>
      <c r="D43" s="182"/>
      <c r="E43" s="292"/>
      <c r="F43" s="295"/>
      <c r="G43" s="347"/>
    </row>
    <row r="44" spans="1:7" ht="14.25">
      <c r="A44" s="305"/>
      <c r="B44" s="325" t="s">
        <v>371</v>
      </c>
      <c r="C44" s="194"/>
      <c r="D44" s="182"/>
      <c r="E44" s="292"/>
      <c r="F44" s="295"/>
      <c r="G44" s="347"/>
    </row>
    <row r="45" spans="1:8" ht="14.25">
      <c r="A45" s="305"/>
      <c r="B45" s="326" t="s">
        <v>372</v>
      </c>
      <c r="C45" s="194" t="s">
        <v>96</v>
      </c>
      <c r="D45" s="393">
        <v>4</v>
      </c>
      <c r="E45" s="292">
        <v>4500</v>
      </c>
      <c r="F45" s="248">
        <f>D45*E45</f>
        <v>18000</v>
      </c>
      <c r="G45" s="347"/>
      <c r="H45" s="480"/>
    </row>
    <row r="46" spans="1:7" ht="14.25">
      <c r="A46" s="305"/>
      <c r="B46" s="179"/>
      <c r="C46" s="299"/>
      <c r="D46" s="253"/>
      <c r="E46" s="300"/>
      <c r="F46" s="394"/>
      <c r="G46" s="347"/>
    </row>
    <row r="47" spans="1:7" ht="15" thickBot="1">
      <c r="A47" s="449"/>
      <c r="B47" s="471"/>
      <c r="C47" s="472"/>
      <c r="D47" s="450"/>
      <c r="E47" s="439"/>
      <c r="F47" s="470"/>
      <c r="G47" s="347"/>
    </row>
    <row r="48" spans="1:6" ht="15.75" thickBot="1">
      <c r="A48" s="255" t="s">
        <v>336</v>
      </c>
      <c r="B48" s="256" t="s">
        <v>207</v>
      </c>
      <c r="C48" s="361"/>
      <c r="D48" s="258"/>
      <c r="E48" s="259" t="s">
        <v>9</v>
      </c>
      <c r="F48" s="528">
        <f>F45</f>
        <v>18000</v>
      </c>
    </row>
    <row r="50" ht="14.25">
      <c r="D50" s="393"/>
    </row>
    <row r="52" ht="14.25">
      <c r="B52" s="348"/>
    </row>
    <row r="53" ht="14.25">
      <c r="B53" s="348"/>
    </row>
    <row r="54" ht="14.25">
      <c r="D54" s="351"/>
    </row>
    <row r="55" ht="14.25">
      <c r="D55" s="351"/>
    </row>
  </sheetData>
  <sheetProtection/>
  <mergeCells count="16">
    <mergeCell ref="B25:E25"/>
    <mergeCell ref="A2:F2"/>
    <mergeCell ref="A3:F3"/>
    <mergeCell ref="B7:F7"/>
    <mergeCell ref="B11:E11"/>
    <mergeCell ref="B13:E13"/>
    <mergeCell ref="B27:E27"/>
    <mergeCell ref="B29:E29"/>
    <mergeCell ref="B31:E31"/>
    <mergeCell ref="B33:E33"/>
    <mergeCell ref="B35:E35"/>
    <mergeCell ref="B15:E15"/>
    <mergeCell ref="B17:E17"/>
    <mergeCell ref="B19:E19"/>
    <mergeCell ref="B21:E21"/>
    <mergeCell ref="B23:E23"/>
  </mergeCells>
  <printOptions/>
  <pageMargins left="0.7086614173228347" right="0.1968503937007874" top="0.7480314960629921" bottom="0.7480314960629921" header="0.31496062992125984" footer="0.31496062992125984"/>
  <pageSetup horizontalDpi="600" verticalDpi="600" orientation="portrait" paperSize="9" r:id="rId1"/>
  <headerFooter alignWithMargins="0">
    <oddHeader>&amp;L&amp;"Calibri,Regular"&amp;9&amp;K00-023Projektni ured:  PLANETARIS d.o.o., Vončinina ulica 2, Zagreb
Građevina:  STAMBENO-POSLOVNA ZGRADA, Ulica Dinka Trinajstića 4, 4 A-E,6,8, Pazin, k.č.br. 1785/13, k.o. Pazin</oddHeader>
    <oddFooter>&amp;L&amp;"Calibri,Regular"&amp;9&amp;K00-028Zagreb, siječanj 2016. godine&amp;R&amp;9&amp;K00-032&amp;P/&amp;N</oddFooter>
  </headerFooter>
  <rowBreaks count="2" manualBreakCount="2">
    <brk id="20" max="5" man="1"/>
    <brk id="36" max="5" man="1"/>
  </rowBreaks>
  <colBreaks count="1" manualBreakCount="1">
    <brk id="6" max="65535" man="1"/>
  </colBreaks>
</worksheet>
</file>

<file path=xl/worksheets/sheet16.xml><?xml version="1.0" encoding="utf-8"?>
<worksheet xmlns="http://schemas.openxmlformats.org/spreadsheetml/2006/main" xmlns:r="http://schemas.openxmlformats.org/officeDocument/2006/relationships">
  <sheetPr>
    <tabColor indexed="49"/>
  </sheetPr>
  <dimension ref="A1:O121"/>
  <sheetViews>
    <sheetView showZeros="0" view="pageBreakPreview" zoomScaleSheetLayoutView="100" workbookViewId="0" topLeftCell="A100">
      <selection activeCell="A40" sqref="B40"/>
    </sheetView>
  </sheetViews>
  <sheetFormatPr defaultColWidth="9.140625" defaultRowHeight="15"/>
  <cols>
    <col min="1" max="1" width="5.7109375" style="218" customWidth="1"/>
    <col min="2" max="2" width="43.00390625" style="218" customWidth="1"/>
    <col min="3" max="3" width="7.7109375" style="223" customWidth="1"/>
    <col min="4" max="4" width="10.7109375" style="604" customWidth="1"/>
    <col min="5" max="5" width="10.7109375" style="432" customWidth="1"/>
    <col min="6" max="6" width="13.00390625" style="432" customWidth="1"/>
    <col min="7" max="8" width="9.140625" style="218" customWidth="1"/>
    <col min="9" max="9" width="56.421875" style="218" customWidth="1"/>
    <col min="10" max="16384" width="9.140625" style="218" customWidth="1"/>
  </cols>
  <sheetData>
    <row r="1" spans="1:6" s="197" customFormat="1" ht="15">
      <c r="A1" s="374"/>
      <c r="B1" s="374"/>
      <c r="C1" s="302"/>
      <c r="D1" s="291"/>
      <c r="E1" s="375"/>
      <c r="F1" s="375"/>
    </row>
    <row r="2" spans="1:6" s="197" customFormat="1" ht="14.25">
      <c r="A2" s="664" t="s">
        <v>121</v>
      </c>
      <c r="B2" s="665"/>
      <c r="C2" s="665"/>
      <c r="D2" s="665"/>
      <c r="E2" s="665"/>
      <c r="F2" s="666"/>
    </row>
    <row r="3" spans="1:7" s="197" customFormat="1" ht="14.25">
      <c r="A3" s="668" t="s">
        <v>531</v>
      </c>
      <c r="B3" s="669"/>
      <c r="C3" s="669"/>
      <c r="D3" s="669"/>
      <c r="E3" s="669"/>
      <c r="F3" s="669"/>
      <c r="G3" s="246"/>
    </row>
    <row r="4" spans="1:6" s="197" customFormat="1" ht="14.25">
      <c r="A4" s="262" t="s">
        <v>14</v>
      </c>
      <c r="B4" s="262" t="s">
        <v>19</v>
      </c>
      <c r="C4" s="262" t="s">
        <v>10</v>
      </c>
      <c r="D4" s="599" t="s">
        <v>11</v>
      </c>
      <c r="E4" s="599" t="s">
        <v>12</v>
      </c>
      <c r="F4" s="599" t="s">
        <v>13</v>
      </c>
    </row>
    <row r="5" spans="1:6" s="197" customFormat="1" ht="14.25">
      <c r="A5" s="264"/>
      <c r="B5" s="264"/>
      <c r="C5" s="264"/>
      <c r="D5" s="600"/>
      <c r="E5" s="600"/>
      <c r="F5" s="600"/>
    </row>
    <row r="6" spans="1:6" s="197" customFormat="1" ht="14.25">
      <c r="A6" s="264"/>
      <c r="B6" s="264"/>
      <c r="C6" s="264"/>
      <c r="D6" s="600"/>
      <c r="E6" s="600"/>
      <c r="F6" s="600"/>
    </row>
    <row r="7" spans="1:6" s="377" customFormat="1" ht="15.75" thickBot="1">
      <c r="A7" s="270" t="s">
        <v>336</v>
      </c>
      <c r="B7" s="376" t="s">
        <v>164</v>
      </c>
      <c r="C7" s="376"/>
      <c r="D7" s="611"/>
      <c r="E7" s="611"/>
      <c r="F7" s="611"/>
    </row>
    <row r="8" spans="1:6" s="197" customFormat="1" ht="14.25">
      <c r="A8" s="293"/>
      <c r="B8" s="212"/>
      <c r="C8" s="193"/>
      <c r="D8" s="612"/>
      <c r="E8" s="378"/>
      <c r="F8" s="378"/>
    </row>
    <row r="9" spans="1:6" s="197" customFormat="1" ht="20.25" customHeight="1">
      <c r="A9" s="682" t="s">
        <v>127</v>
      </c>
      <c r="B9" s="682"/>
      <c r="C9" s="280"/>
      <c r="D9" s="358"/>
      <c r="E9" s="228"/>
      <c r="F9" s="228"/>
    </row>
    <row r="10" spans="1:6" s="1" customFormat="1" ht="15">
      <c r="A10" s="395"/>
      <c r="B10" s="395"/>
      <c r="C10" s="396"/>
      <c r="D10" s="613"/>
      <c r="E10" s="397"/>
      <c r="F10" s="397"/>
    </row>
    <row r="11" spans="1:6" s="347" customFormat="1" ht="98.25" customHeight="1">
      <c r="A11" s="659" t="s">
        <v>210</v>
      </c>
      <c r="B11" s="659"/>
      <c r="C11" s="659"/>
      <c r="D11" s="659"/>
      <c r="E11" s="659"/>
      <c r="F11" s="397"/>
    </row>
    <row r="12" spans="1:6" s="347" customFormat="1" ht="14.25">
      <c r="A12" s="362"/>
      <c r="B12" s="362"/>
      <c r="C12" s="362"/>
      <c r="D12" s="614"/>
      <c r="E12" s="614"/>
      <c r="F12" s="397"/>
    </row>
    <row r="13" spans="1:6" s="347" customFormat="1" ht="326.25" customHeight="1">
      <c r="A13" s="659" t="s">
        <v>300</v>
      </c>
      <c r="B13" s="659"/>
      <c r="C13" s="659"/>
      <c r="D13" s="659"/>
      <c r="E13" s="659"/>
      <c r="F13" s="397"/>
    </row>
    <row r="14" spans="1:6" s="347" customFormat="1" ht="14.25">
      <c r="A14" s="362"/>
      <c r="B14" s="363"/>
      <c r="C14" s="363"/>
      <c r="D14" s="615"/>
      <c r="E14" s="615"/>
      <c r="F14" s="397"/>
    </row>
    <row r="15" spans="1:6" s="347" customFormat="1" ht="98.25" customHeight="1">
      <c r="A15" s="659" t="s">
        <v>49</v>
      </c>
      <c r="B15" s="683"/>
      <c r="C15" s="683"/>
      <c r="D15" s="683"/>
      <c r="E15" s="683"/>
      <c r="F15" s="397"/>
    </row>
    <row r="16" spans="1:6" s="347" customFormat="1" ht="14.25">
      <c r="A16" s="362"/>
      <c r="B16" s="363"/>
      <c r="C16" s="363"/>
      <c r="D16" s="615"/>
      <c r="E16" s="615"/>
      <c r="F16" s="397"/>
    </row>
    <row r="17" spans="1:6" s="347" customFormat="1" ht="85.5" customHeight="1">
      <c r="A17" s="659" t="s">
        <v>56</v>
      </c>
      <c r="B17" s="683"/>
      <c r="C17" s="683"/>
      <c r="D17" s="683"/>
      <c r="E17" s="683"/>
      <c r="F17" s="397"/>
    </row>
    <row r="18" spans="1:6" s="347" customFormat="1" ht="14.25">
      <c r="A18" s="362"/>
      <c r="B18" s="363"/>
      <c r="C18" s="363"/>
      <c r="D18" s="615"/>
      <c r="E18" s="615"/>
      <c r="F18" s="397"/>
    </row>
    <row r="19" spans="1:6" s="347" customFormat="1" ht="24.75" customHeight="1">
      <c r="A19" s="659" t="s">
        <v>143</v>
      </c>
      <c r="B19" s="683"/>
      <c r="C19" s="683"/>
      <c r="D19" s="683"/>
      <c r="E19" s="683"/>
      <c r="F19" s="397"/>
    </row>
    <row r="20" spans="1:6" s="347" customFormat="1" ht="14.25">
      <c r="A20" s="362"/>
      <c r="B20" s="363"/>
      <c r="C20" s="363"/>
      <c r="D20" s="615"/>
      <c r="E20" s="615"/>
      <c r="F20" s="397"/>
    </row>
    <row r="21" spans="1:6" s="347" customFormat="1" ht="62.25" customHeight="1">
      <c r="A21" s="659" t="s">
        <v>247</v>
      </c>
      <c r="B21" s="683"/>
      <c r="C21" s="683"/>
      <c r="D21" s="683"/>
      <c r="E21" s="683"/>
      <c r="F21" s="397"/>
    </row>
    <row r="22" spans="1:6" s="347" customFormat="1" ht="14.25">
      <c r="A22" s="362"/>
      <c r="B22" s="363"/>
      <c r="C22" s="363"/>
      <c r="D22" s="615"/>
      <c r="E22" s="615"/>
      <c r="F22" s="397"/>
    </row>
    <row r="23" spans="1:6" s="347" customFormat="1" ht="75.75" customHeight="1">
      <c r="A23" s="659" t="s">
        <v>301</v>
      </c>
      <c r="B23" s="683"/>
      <c r="C23" s="683"/>
      <c r="D23" s="683"/>
      <c r="E23" s="683"/>
      <c r="F23" s="397"/>
    </row>
    <row r="24" spans="1:6" s="347" customFormat="1" ht="14.25">
      <c r="A24" s="362"/>
      <c r="B24" s="363"/>
      <c r="C24" s="363"/>
      <c r="D24" s="615"/>
      <c r="E24" s="615"/>
      <c r="F24" s="397"/>
    </row>
    <row r="25" spans="1:6" s="347" customFormat="1" ht="171.75" customHeight="1">
      <c r="A25" s="659" t="s">
        <v>249</v>
      </c>
      <c r="B25" s="684"/>
      <c r="C25" s="684"/>
      <c r="D25" s="684"/>
      <c r="E25" s="684"/>
      <c r="F25" s="397"/>
    </row>
    <row r="26" spans="1:6" s="347" customFormat="1" ht="15">
      <c r="A26" s="362"/>
      <c r="B26" s="398"/>
      <c r="C26" s="398"/>
      <c r="D26" s="616"/>
      <c r="E26" s="616"/>
      <c r="F26" s="397"/>
    </row>
    <row r="27" spans="1:6" s="347" customFormat="1" ht="66" customHeight="1">
      <c r="A27" s="659" t="s">
        <v>248</v>
      </c>
      <c r="B27" s="660"/>
      <c r="C27" s="660"/>
      <c r="D27" s="660"/>
      <c r="E27" s="660"/>
      <c r="F27" s="397"/>
    </row>
    <row r="28" spans="1:6" s="347" customFormat="1" ht="15">
      <c r="A28" s="362"/>
      <c r="B28" s="399"/>
      <c r="C28" s="399"/>
      <c r="D28" s="617"/>
      <c r="E28" s="617"/>
      <c r="F28" s="397"/>
    </row>
    <row r="29" spans="1:6" s="347" customFormat="1" ht="109.5" customHeight="1">
      <c r="A29" s="659" t="s">
        <v>90</v>
      </c>
      <c r="B29" s="683"/>
      <c r="C29" s="683"/>
      <c r="D29" s="683"/>
      <c r="E29" s="683"/>
      <c r="F29" s="397"/>
    </row>
    <row r="30" spans="1:6" s="347" customFormat="1" ht="14.25">
      <c r="A30" s="362"/>
      <c r="B30" s="363"/>
      <c r="C30" s="181"/>
      <c r="D30" s="615"/>
      <c r="E30" s="615"/>
      <c r="F30" s="397"/>
    </row>
    <row r="31" spans="1:6" s="347" customFormat="1" ht="14.25">
      <c r="A31" s="659" t="s">
        <v>302</v>
      </c>
      <c r="B31" s="685"/>
      <c r="C31" s="685"/>
      <c r="D31" s="685"/>
      <c r="E31" s="685"/>
      <c r="F31" s="397"/>
    </row>
    <row r="32" spans="1:6" s="347" customFormat="1" ht="14.25">
      <c r="A32" s="659"/>
      <c r="B32" s="685"/>
      <c r="C32" s="685"/>
      <c r="D32" s="685"/>
      <c r="E32" s="685"/>
      <c r="F32" s="397"/>
    </row>
    <row r="33" spans="1:6" s="347" customFormat="1" ht="14.25">
      <c r="A33" s="659"/>
      <c r="B33" s="685"/>
      <c r="C33" s="685"/>
      <c r="D33" s="685"/>
      <c r="E33" s="685"/>
      <c r="F33" s="397"/>
    </row>
    <row r="34" spans="1:6" s="347" customFormat="1" ht="14.25">
      <c r="A34" s="659"/>
      <c r="B34" s="685"/>
      <c r="C34" s="685"/>
      <c r="D34" s="685"/>
      <c r="E34" s="685"/>
      <c r="F34" s="397"/>
    </row>
    <row r="35" spans="1:6" s="347" customFormat="1" ht="14.25">
      <c r="A35" s="659"/>
      <c r="B35" s="685"/>
      <c r="C35" s="685"/>
      <c r="D35" s="685"/>
      <c r="E35" s="685"/>
      <c r="F35" s="397"/>
    </row>
    <row r="36" spans="1:6" s="347" customFormat="1" ht="14.25">
      <c r="A36" s="659"/>
      <c r="B36" s="685"/>
      <c r="C36" s="685"/>
      <c r="D36" s="685"/>
      <c r="E36" s="685"/>
      <c r="F36" s="397"/>
    </row>
    <row r="37" spans="1:6" s="347" customFormat="1" ht="14.25">
      <c r="A37" s="659"/>
      <c r="B37" s="685"/>
      <c r="C37" s="685"/>
      <c r="D37" s="685"/>
      <c r="E37" s="685"/>
      <c r="F37" s="397"/>
    </row>
    <row r="38" spans="1:6" s="347" customFormat="1" ht="14.25">
      <c r="A38" s="659"/>
      <c r="B38" s="685"/>
      <c r="C38" s="685"/>
      <c r="D38" s="685"/>
      <c r="E38" s="685"/>
      <c r="F38" s="397"/>
    </row>
    <row r="39" spans="1:6" s="347" customFormat="1" ht="14.25">
      <c r="A39" s="659"/>
      <c r="B39" s="685"/>
      <c r="C39" s="685"/>
      <c r="D39" s="685"/>
      <c r="E39" s="685"/>
      <c r="F39" s="397"/>
    </row>
    <row r="40" spans="1:6" s="347" customFormat="1" ht="14.25">
      <c r="A40" s="659"/>
      <c r="B40" s="685"/>
      <c r="C40" s="685"/>
      <c r="D40" s="685"/>
      <c r="E40" s="685"/>
      <c r="F40" s="397"/>
    </row>
    <row r="41" spans="1:6" s="347" customFormat="1" ht="14.25">
      <c r="A41" s="659"/>
      <c r="B41" s="685"/>
      <c r="C41" s="685"/>
      <c r="D41" s="685"/>
      <c r="E41" s="685"/>
      <c r="F41" s="397"/>
    </row>
    <row r="42" spans="1:6" s="347" customFormat="1" ht="14.25">
      <c r="A42" s="659"/>
      <c r="B42" s="685"/>
      <c r="C42" s="685"/>
      <c r="D42" s="685"/>
      <c r="E42" s="685"/>
      <c r="F42" s="397"/>
    </row>
    <row r="43" spans="1:6" s="347" customFormat="1" ht="14.25">
      <c r="A43" s="659"/>
      <c r="B43" s="685"/>
      <c r="C43" s="685"/>
      <c r="D43" s="685"/>
      <c r="E43" s="685"/>
      <c r="F43" s="397"/>
    </row>
    <row r="44" spans="1:6" s="347" customFormat="1" ht="14.25">
      <c r="A44" s="659"/>
      <c r="B44" s="685"/>
      <c r="C44" s="685"/>
      <c r="D44" s="685"/>
      <c r="E44" s="685"/>
      <c r="F44" s="397"/>
    </row>
    <row r="45" spans="1:6" s="347" customFormat="1" ht="14.25">
      <c r="A45" s="659"/>
      <c r="B45" s="685"/>
      <c r="C45" s="685"/>
      <c r="D45" s="685"/>
      <c r="E45" s="685"/>
      <c r="F45" s="397"/>
    </row>
    <row r="46" spans="1:6" s="347" customFormat="1" ht="14.25">
      <c r="A46" s="659"/>
      <c r="B46" s="685"/>
      <c r="C46" s="685"/>
      <c r="D46" s="685"/>
      <c r="E46" s="685"/>
      <c r="F46" s="397"/>
    </row>
    <row r="47" spans="1:6" s="347" customFormat="1" ht="14.25">
      <c r="A47" s="659"/>
      <c r="B47" s="685"/>
      <c r="C47" s="685"/>
      <c r="D47" s="685"/>
      <c r="E47" s="685"/>
      <c r="F47" s="397"/>
    </row>
    <row r="48" spans="1:6" s="347" customFormat="1" ht="14.25">
      <c r="A48" s="659"/>
      <c r="B48" s="685"/>
      <c r="C48" s="685"/>
      <c r="D48" s="685"/>
      <c r="E48" s="685"/>
      <c r="F48" s="397"/>
    </row>
    <row r="49" spans="1:6" s="347" customFormat="1" ht="14.25">
      <c r="A49" s="659"/>
      <c r="B49" s="685"/>
      <c r="C49" s="685"/>
      <c r="D49" s="685"/>
      <c r="E49" s="685"/>
      <c r="F49" s="397"/>
    </row>
    <row r="50" spans="1:6" s="347" customFormat="1" ht="14.25">
      <c r="A50" s="659"/>
      <c r="B50" s="685"/>
      <c r="C50" s="685"/>
      <c r="D50" s="685"/>
      <c r="E50" s="685"/>
      <c r="F50" s="397"/>
    </row>
    <row r="51" spans="1:6" s="347" customFormat="1" ht="138.75" customHeight="1">
      <c r="A51" s="685"/>
      <c r="B51" s="685"/>
      <c r="C51" s="685"/>
      <c r="D51" s="685"/>
      <c r="E51" s="685"/>
      <c r="F51" s="397"/>
    </row>
    <row r="52" spans="1:6" s="347" customFormat="1" ht="14.25">
      <c r="A52" s="362"/>
      <c r="B52" s="363"/>
      <c r="C52" s="363"/>
      <c r="D52" s="615"/>
      <c r="E52" s="615"/>
      <c r="F52" s="397"/>
    </row>
    <row r="53" spans="1:6" s="347" customFormat="1" ht="72.75" customHeight="1">
      <c r="A53" s="675" t="s">
        <v>211</v>
      </c>
      <c r="B53" s="673"/>
      <c r="C53" s="673"/>
      <c r="D53" s="673"/>
      <c r="E53" s="673"/>
      <c r="F53" s="397"/>
    </row>
    <row r="54" spans="1:6" s="347" customFormat="1" ht="14.25">
      <c r="A54" s="362"/>
      <c r="B54" s="363"/>
      <c r="C54" s="363"/>
      <c r="D54" s="615"/>
      <c r="E54" s="615"/>
      <c r="F54" s="397"/>
    </row>
    <row r="55" spans="1:6" s="347" customFormat="1" ht="37.5" customHeight="1">
      <c r="A55" s="659" t="s">
        <v>91</v>
      </c>
      <c r="B55" s="683"/>
      <c r="C55" s="683"/>
      <c r="D55" s="683"/>
      <c r="E55" s="683"/>
      <c r="F55" s="397"/>
    </row>
    <row r="56" spans="1:6" s="347" customFormat="1" ht="14.25">
      <c r="A56" s="362"/>
      <c r="B56" s="363"/>
      <c r="C56" s="363"/>
      <c r="D56" s="615"/>
      <c r="E56" s="615"/>
      <c r="F56" s="397"/>
    </row>
    <row r="57" spans="1:6" s="347" customFormat="1" ht="85.5" customHeight="1">
      <c r="A57" s="659" t="s">
        <v>50</v>
      </c>
      <c r="B57" s="660"/>
      <c r="C57" s="660"/>
      <c r="D57" s="660"/>
      <c r="E57" s="660"/>
      <c r="F57" s="397"/>
    </row>
    <row r="58" spans="1:6" s="347" customFormat="1" ht="14.25">
      <c r="A58" s="362"/>
      <c r="B58" s="363"/>
      <c r="C58" s="363"/>
      <c r="D58" s="615"/>
      <c r="E58" s="615"/>
      <c r="F58" s="397"/>
    </row>
    <row r="59" spans="1:6" s="347" customFormat="1" ht="24" customHeight="1">
      <c r="A59" s="659" t="s">
        <v>92</v>
      </c>
      <c r="B59" s="660"/>
      <c r="C59" s="660"/>
      <c r="D59" s="660"/>
      <c r="E59" s="660"/>
      <c r="F59" s="397"/>
    </row>
    <row r="60" spans="1:6" s="347" customFormat="1" ht="14.25">
      <c r="A60" s="362"/>
      <c r="B60" s="363"/>
      <c r="C60" s="363"/>
      <c r="D60" s="615"/>
      <c r="E60" s="615"/>
      <c r="F60" s="397"/>
    </row>
    <row r="61" spans="1:6" s="347" customFormat="1" ht="96.75" customHeight="1">
      <c r="A61" s="659" t="s">
        <v>250</v>
      </c>
      <c r="B61" s="687"/>
      <c r="C61" s="687"/>
      <c r="D61" s="687"/>
      <c r="E61" s="687"/>
      <c r="F61" s="397"/>
    </row>
    <row r="62" spans="1:6" s="347" customFormat="1" ht="14.25">
      <c r="A62" s="362"/>
      <c r="B62" s="390"/>
      <c r="C62" s="390"/>
      <c r="D62" s="618"/>
      <c r="E62" s="618"/>
      <c r="F62" s="397"/>
    </row>
    <row r="63" spans="1:6" s="347" customFormat="1" ht="77.25" customHeight="1">
      <c r="A63" s="659" t="s">
        <v>212</v>
      </c>
      <c r="B63" s="686"/>
      <c r="C63" s="686"/>
      <c r="D63" s="686"/>
      <c r="E63" s="686"/>
      <c r="F63" s="397"/>
    </row>
    <row r="64" spans="1:6" s="347" customFormat="1" ht="15">
      <c r="A64" s="362"/>
      <c r="B64" s="400"/>
      <c r="C64" s="400"/>
      <c r="D64" s="619"/>
      <c r="E64" s="619"/>
      <c r="F64" s="397"/>
    </row>
    <row r="65" spans="1:6" s="347" customFormat="1" ht="99.75" customHeight="1">
      <c r="A65" s="657" t="s">
        <v>303</v>
      </c>
      <c r="B65" s="663"/>
      <c r="C65" s="663"/>
      <c r="D65" s="663"/>
      <c r="E65" s="663"/>
      <c r="F65" s="397"/>
    </row>
    <row r="66" spans="1:6" s="347" customFormat="1" ht="14.25" customHeight="1">
      <c r="A66" s="298"/>
      <c r="B66" s="207"/>
      <c r="C66" s="207"/>
      <c r="D66" s="620"/>
      <c r="E66" s="620"/>
      <c r="F66" s="397"/>
    </row>
    <row r="67" spans="1:6" s="401" customFormat="1" ht="15" customHeight="1">
      <c r="A67" s="298"/>
      <c r="B67" s="207"/>
      <c r="C67" s="207"/>
      <c r="D67" s="620"/>
      <c r="E67" s="620"/>
      <c r="F67" s="228"/>
    </row>
    <row r="68" spans="1:6" s="197" customFormat="1" ht="24">
      <c r="A68" s="212" t="s">
        <v>129</v>
      </c>
      <c r="B68" s="297" t="s">
        <v>437</v>
      </c>
      <c r="C68" s="297"/>
      <c r="D68" s="295"/>
      <c r="E68" s="292"/>
      <c r="F68" s="295"/>
    </row>
    <row r="69" spans="1:6" s="197" customFormat="1" ht="300">
      <c r="A69" s="374"/>
      <c r="B69" s="484" t="s">
        <v>628</v>
      </c>
      <c r="C69" s="193"/>
      <c r="D69" s="295"/>
      <c r="E69" s="292"/>
      <c r="F69" s="295"/>
    </row>
    <row r="70" spans="1:6" s="197" customFormat="1" ht="76.5" customHeight="1">
      <c r="A70" s="374"/>
      <c r="B70" s="179" t="s">
        <v>251</v>
      </c>
      <c r="C70" s="193"/>
      <c r="D70" s="295"/>
      <c r="E70" s="292"/>
      <c r="F70" s="295"/>
    </row>
    <row r="71" spans="1:6" s="197" customFormat="1" ht="77.25" customHeight="1">
      <c r="A71" s="212"/>
      <c r="B71" s="179" t="s">
        <v>453</v>
      </c>
      <c r="C71" s="193"/>
      <c r="D71" s="295"/>
      <c r="E71" s="292"/>
      <c r="F71" s="295"/>
    </row>
    <row r="72" spans="1:8" s="197" customFormat="1" ht="198.75" customHeight="1">
      <c r="A72" s="212"/>
      <c r="B72" s="179" t="s">
        <v>376</v>
      </c>
      <c r="C72" s="193"/>
      <c r="D72" s="295"/>
      <c r="E72" s="292"/>
      <c r="F72" s="295"/>
      <c r="H72" s="292"/>
    </row>
    <row r="73" spans="1:15" s="197" customFormat="1" ht="24">
      <c r="A73" s="212"/>
      <c r="B73" s="489" t="s">
        <v>439</v>
      </c>
      <c r="C73" s="447" t="s">
        <v>87</v>
      </c>
      <c r="D73" s="295">
        <v>44.24</v>
      </c>
      <c r="E73" s="292"/>
      <c r="F73" s="295">
        <f>D73*E73</f>
        <v>0</v>
      </c>
      <c r="G73" s="194"/>
      <c r="H73" s="292"/>
      <c r="I73" s="383"/>
      <c r="J73" s="319"/>
      <c r="K73" s="318"/>
      <c r="L73" s="318"/>
      <c r="M73" s="318"/>
      <c r="N73" s="318"/>
      <c r="O73" s="318"/>
    </row>
    <row r="74" spans="1:15" s="197" customFormat="1" ht="24">
      <c r="A74" s="212"/>
      <c r="B74" s="489" t="s">
        <v>337</v>
      </c>
      <c r="C74" s="447" t="s">
        <v>87</v>
      </c>
      <c r="D74" s="295">
        <v>3.56</v>
      </c>
      <c r="E74" s="292"/>
      <c r="F74" s="295">
        <f aca="true" t="shared" si="0" ref="F74:F111">D74*E74</f>
        <v>0</v>
      </c>
      <c r="G74" s="194"/>
      <c r="H74" s="292"/>
      <c r="I74" s="318"/>
      <c r="J74" s="319"/>
      <c r="K74" s="318"/>
      <c r="L74" s="318"/>
      <c r="M74" s="318"/>
      <c r="N74" s="318"/>
      <c r="O74" s="318"/>
    </row>
    <row r="75" spans="1:15" s="197" customFormat="1" ht="14.25">
      <c r="A75" s="212"/>
      <c r="B75" s="382" t="s">
        <v>440</v>
      </c>
      <c r="C75" s="447" t="s">
        <v>87</v>
      </c>
      <c r="D75" s="295">
        <v>44.24</v>
      </c>
      <c r="E75" s="292"/>
      <c r="F75" s="295">
        <f t="shared" si="0"/>
        <v>0</v>
      </c>
      <c r="G75" s="194"/>
      <c r="H75" s="300"/>
      <c r="I75" s="318"/>
      <c r="J75" s="319"/>
      <c r="K75" s="318"/>
      <c r="L75" s="318"/>
      <c r="M75" s="318"/>
      <c r="N75" s="318"/>
      <c r="O75" s="318"/>
    </row>
    <row r="76" spans="1:8" s="197" customFormat="1" ht="14.25">
      <c r="A76" s="249"/>
      <c r="B76" s="196"/>
      <c r="C76" s="299"/>
      <c r="D76" s="316"/>
      <c r="E76" s="300"/>
      <c r="F76" s="295">
        <f t="shared" si="0"/>
        <v>0</v>
      </c>
      <c r="G76" s="326"/>
      <c r="H76" s="300"/>
    </row>
    <row r="77" spans="1:15" s="197" customFormat="1" ht="48">
      <c r="A77" s="212"/>
      <c r="B77" s="317" t="s">
        <v>159</v>
      </c>
      <c r="D77" s="295"/>
      <c r="E77" s="292"/>
      <c r="F77" s="295">
        <f t="shared" si="0"/>
        <v>0</v>
      </c>
      <c r="G77" s="194"/>
      <c r="H77" s="292"/>
      <c r="I77" s="318"/>
      <c r="J77" s="319"/>
      <c r="K77" s="318"/>
      <c r="L77" s="318"/>
      <c r="M77" s="318"/>
      <c r="N77" s="318"/>
      <c r="O77" s="318"/>
    </row>
    <row r="78" spans="1:15" s="197" customFormat="1" ht="14.25">
      <c r="A78" s="212"/>
      <c r="B78" s="317"/>
      <c r="D78" s="295"/>
      <c r="E78" s="292"/>
      <c r="F78" s="295">
        <f t="shared" si="0"/>
        <v>0</v>
      </c>
      <c r="G78" s="194"/>
      <c r="H78" s="292"/>
      <c r="I78" s="318"/>
      <c r="J78" s="319"/>
      <c r="K78" s="318"/>
      <c r="L78" s="318"/>
      <c r="M78" s="318"/>
      <c r="N78" s="318"/>
      <c r="O78" s="318"/>
    </row>
    <row r="79" spans="1:15" s="197" customFormat="1" ht="24">
      <c r="A79" s="212" t="s">
        <v>130</v>
      </c>
      <c r="B79" s="297" t="s">
        <v>441</v>
      </c>
      <c r="C79" s="297"/>
      <c r="D79" s="295"/>
      <c r="E79" s="292"/>
      <c r="F79" s="295">
        <f t="shared" si="0"/>
        <v>0</v>
      </c>
      <c r="G79" s="194"/>
      <c r="H79" s="292"/>
      <c r="I79" s="318"/>
      <c r="J79" s="319"/>
      <c r="K79" s="318"/>
      <c r="L79" s="318"/>
      <c r="M79" s="318"/>
      <c r="N79" s="318"/>
      <c r="O79" s="318"/>
    </row>
    <row r="80" spans="1:15" s="197" customFormat="1" ht="300">
      <c r="A80" s="374"/>
      <c r="B80" s="484" t="s">
        <v>629</v>
      </c>
      <c r="C80" s="193"/>
      <c r="D80" s="295"/>
      <c r="E80" s="292"/>
      <c r="F80" s="295">
        <f t="shared" si="0"/>
        <v>0</v>
      </c>
      <c r="G80" s="194"/>
      <c r="H80" s="292"/>
      <c r="I80" s="318"/>
      <c r="J80" s="319"/>
      <c r="K80" s="318"/>
      <c r="L80" s="318"/>
      <c r="M80" s="318"/>
      <c r="N80" s="318"/>
      <c r="O80" s="318"/>
    </row>
    <row r="81" spans="1:15" s="197" customFormat="1" ht="77.25" customHeight="1">
      <c r="A81" s="374"/>
      <c r="B81" s="179" t="s">
        <v>251</v>
      </c>
      <c r="C81" s="193"/>
      <c r="D81" s="295"/>
      <c r="E81" s="292"/>
      <c r="F81" s="295">
        <f t="shared" si="0"/>
        <v>0</v>
      </c>
      <c r="G81" s="194"/>
      <c r="H81" s="292"/>
      <c r="I81" s="318"/>
      <c r="J81" s="319"/>
      <c r="K81" s="318"/>
      <c r="L81" s="318"/>
      <c r="M81" s="318"/>
      <c r="N81" s="318"/>
      <c r="O81" s="318"/>
    </row>
    <row r="82" spans="1:15" s="197" customFormat="1" ht="78.75" customHeight="1">
      <c r="A82" s="212"/>
      <c r="B82" s="179" t="s">
        <v>453</v>
      </c>
      <c r="C82" s="193"/>
      <c r="D82" s="295"/>
      <c r="E82" s="292"/>
      <c r="F82" s="295">
        <f t="shared" si="0"/>
        <v>0</v>
      </c>
      <c r="G82" s="194"/>
      <c r="H82" s="292"/>
      <c r="I82" s="318"/>
      <c r="J82" s="319"/>
      <c r="K82" s="318"/>
      <c r="L82" s="318"/>
      <c r="M82" s="318"/>
      <c r="N82" s="318"/>
      <c r="O82" s="318"/>
    </row>
    <row r="83" spans="1:15" s="197" customFormat="1" ht="192">
      <c r="A83" s="212"/>
      <c r="B83" s="179" t="s">
        <v>339</v>
      </c>
      <c r="C83" s="193"/>
      <c r="D83" s="295"/>
      <c r="E83" s="292"/>
      <c r="F83" s="295">
        <f t="shared" si="0"/>
        <v>0</v>
      </c>
      <c r="G83" s="194"/>
      <c r="H83" s="292"/>
      <c r="I83" s="318"/>
      <c r="J83" s="319"/>
      <c r="K83" s="318"/>
      <c r="L83" s="318"/>
      <c r="M83" s="318"/>
      <c r="N83" s="318"/>
      <c r="O83" s="318"/>
    </row>
    <row r="84" spans="1:15" s="197" customFormat="1" ht="24">
      <c r="A84" s="212"/>
      <c r="B84" s="382" t="s">
        <v>338</v>
      </c>
      <c r="C84" s="435" t="s">
        <v>87</v>
      </c>
      <c r="D84" s="295">
        <v>1228.47</v>
      </c>
      <c r="E84" s="292"/>
      <c r="F84" s="295">
        <f t="shared" si="0"/>
        <v>0</v>
      </c>
      <c r="G84" s="194"/>
      <c r="H84" s="292"/>
      <c r="I84" s="318"/>
      <c r="J84" s="319"/>
      <c r="K84" s="318"/>
      <c r="L84" s="318"/>
      <c r="M84" s="318"/>
      <c r="N84" s="318"/>
      <c r="O84" s="318"/>
    </row>
    <row r="85" spans="1:15" s="197" customFormat="1" ht="24">
      <c r="A85" s="212"/>
      <c r="B85" s="489" t="s">
        <v>337</v>
      </c>
      <c r="C85" s="435" t="s">
        <v>87</v>
      </c>
      <c r="D85" s="295">
        <v>199.06</v>
      </c>
      <c r="E85" s="292"/>
      <c r="F85" s="295">
        <f t="shared" si="0"/>
        <v>0</v>
      </c>
      <c r="G85" s="194"/>
      <c r="H85" s="292"/>
      <c r="I85" s="318"/>
      <c r="J85" s="319"/>
      <c r="K85" s="318"/>
      <c r="L85" s="318"/>
      <c r="M85" s="318"/>
      <c r="N85" s="318"/>
      <c r="O85" s="318"/>
    </row>
    <row r="86" spans="1:15" s="197" customFormat="1" ht="14.25">
      <c r="A86" s="212"/>
      <c r="B86" s="382" t="s">
        <v>438</v>
      </c>
      <c r="C86" s="447" t="s">
        <v>87</v>
      </c>
      <c r="D86" s="295">
        <v>1484.9</v>
      </c>
      <c r="E86" s="292"/>
      <c r="F86" s="295">
        <f t="shared" si="0"/>
        <v>0</v>
      </c>
      <c r="G86" s="194"/>
      <c r="H86" s="300"/>
      <c r="I86" s="318"/>
      <c r="J86" s="319"/>
      <c r="K86" s="318"/>
      <c r="L86" s="318"/>
      <c r="M86" s="318"/>
      <c r="N86" s="318"/>
      <c r="O86" s="318"/>
    </row>
    <row r="87" spans="1:15" s="197" customFormat="1" ht="14.25" customHeight="1">
      <c r="A87" s="212"/>
      <c r="B87" s="489" t="s">
        <v>444</v>
      </c>
      <c r="C87" s="447" t="s">
        <v>25</v>
      </c>
      <c r="D87" s="295">
        <v>43.23</v>
      </c>
      <c r="E87" s="292"/>
      <c r="F87" s="295">
        <f t="shared" si="0"/>
        <v>0</v>
      </c>
      <c r="G87" s="194"/>
      <c r="H87" s="300"/>
      <c r="I87" s="318"/>
      <c r="J87" s="319"/>
      <c r="K87" s="318"/>
      <c r="L87" s="318"/>
      <c r="M87" s="318"/>
      <c r="N87" s="318"/>
      <c r="O87" s="318"/>
    </row>
    <row r="88" spans="1:15" s="197" customFormat="1" ht="14.25" customHeight="1">
      <c r="A88" s="212"/>
      <c r="B88" s="489" t="s">
        <v>443</v>
      </c>
      <c r="C88" s="447" t="s">
        <v>442</v>
      </c>
      <c r="D88" s="295">
        <v>3.53</v>
      </c>
      <c r="E88" s="292"/>
      <c r="F88" s="295">
        <f t="shared" si="0"/>
        <v>0</v>
      </c>
      <c r="G88" s="194"/>
      <c r="H88" s="300"/>
      <c r="I88" s="318"/>
      <c r="J88" s="319"/>
      <c r="K88" s="318"/>
      <c r="L88" s="318"/>
      <c r="M88" s="318"/>
      <c r="N88" s="318"/>
      <c r="O88" s="318"/>
    </row>
    <row r="89" spans="1:15" s="197" customFormat="1" ht="14.25">
      <c r="A89" s="249"/>
      <c r="B89" s="196"/>
      <c r="C89" s="299"/>
      <c r="D89" s="316"/>
      <c r="E89" s="300"/>
      <c r="F89" s="295">
        <f t="shared" si="0"/>
        <v>0</v>
      </c>
      <c r="G89" s="326"/>
      <c r="H89" s="300"/>
      <c r="I89" s="318"/>
      <c r="J89" s="319"/>
      <c r="K89" s="318"/>
      <c r="L89" s="318"/>
      <c r="M89" s="318"/>
      <c r="N89" s="318"/>
      <c r="O89" s="318"/>
    </row>
    <row r="90" spans="1:15" s="197" customFormat="1" ht="48">
      <c r="A90" s="212"/>
      <c r="B90" s="317" t="s">
        <v>159</v>
      </c>
      <c r="D90" s="295"/>
      <c r="E90" s="292"/>
      <c r="F90" s="295">
        <f t="shared" si="0"/>
        <v>0</v>
      </c>
      <c r="G90" s="194"/>
      <c r="H90" s="292"/>
      <c r="I90" s="318"/>
      <c r="J90" s="319"/>
      <c r="K90" s="318"/>
      <c r="L90" s="318"/>
      <c r="M90" s="318"/>
      <c r="N90" s="318"/>
      <c r="O90" s="318"/>
    </row>
    <row r="91" spans="1:15" s="197" customFormat="1" ht="14.25">
      <c r="A91" s="212"/>
      <c r="B91" s="317"/>
      <c r="D91" s="295"/>
      <c r="E91" s="292"/>
      <c r="F91" s="295">
        <f t="shared" si="0"/>
        <v>0</v>
      </c>
      <c r="G91" s="194"/>
      <c r="H91" s="292"/>
      <c r="I91" s="318"/>
      <c r="J91" s="319"/>
      <c r="K91" s="318"/>
      <c r="L91" s="318"/>
      <c r="M91" s="318"/>
      <c r="N91" s="318"/>
      <c r="O91" s="318"/>
    </row>
    <row r="92" spans="1:15" s="197" customFormat="1" ht="36">
      <c r="A92" s="212" t="s">
        <v>131</v>
      </c>
      <c r="B92" s="297" t="s">
        <v>446</v>
      </c>
      <c r="D92" s="295"/>
      <c r="E92" s="292"/>
      <c r="F92" s="295">
        <f t="shared" si="0"/>
        <v>0</v>
      </c>
      <c r="G92" s="194"/>
      <c r="H92" s="292"/>
      <c r="I92" s="318"/>
      <c r="J92" s="319"/>
      <c r="K92" s="318"/>
      <c r="L92" s="318"/>
      <c r="M92" s="318"/>
      <c r="N92" s="318"/>
      <c r="O92" s="318"/>
    </row>
    <row r="93" spans="1:15" s="197" customFormat="1" ht="228">
      <c r="A93" s="212"/>
      <c r="B93" s="484" t="s">
        <v>630</v>
      </c>
      <c r="C93" s="193"/>
      <c r="D93" s="295"/>
      <c r="E93" s="292"/>
      <c r="F93" s="295">
        <f t="shared" si="0"/>
        <v>0</v>
      </c>
      <c r="G93" s="194"/>
      <c r="H93" s="292"/>
      <c r="I93" s="318"/>
      <c r="J93" s="319"/>
      <c r="K93" s="318"/>
      <c r="L93" s="318"/>
      <c r="M93" s="318"/>
      <c r="N93" s="318"/>
      <c r="O93" s="318"/>
    </row>
    <row r="94" spans="1:15" s="197" customFormat="1" ht="84">
      <c r="A94" s="212"/>
      <c r="B94" s="179" t="s">
        <v>251</v>
      </c>
      <c r="C94" s="193"/>
      <c r="D94" s="295"/>
      <c r="E94" s="292"/>
      <c r="F94" s="295">
        <f t="shared" si="0"/>
        <v>0</v>
      </c>
      <c r="G94" s="194"/>
      <c r="H94" s="292"/>
      <c r="I94" s="318"/>
      <c r="J94" s="319"/>
      <c r="K94" s="318"/>
      <c r="L94" s="318"/>
      <c r="M94" s="318"/>
      <c r="N94" s="318"/>
      <c r="O94" s="318"/>
    </row>
    <row r="95" spans="1:15" s="197" customFormat="1" ht="72">
      <c r="A95" s="212"/>
      <c r="B95" s="179" t="s">
        <v>453</v>
      </c>
      <c r="C95" s="193"/>
      <c r="D95" s="295"/>
      <c r="E95" s="292"/>
      <c r="F95" s="295">
        <f t="shared" si="0"/>
        <v>0</v>
      </c>
      <c r="G95" s="194"/>
      <c r="H95" s="292"/>
      <c r="I95" s="318"/>
      <c r="J95" s="319"/>
      <c r="K95" s="318"/>
      <c r="L95" s="318"/>
      <c r="M95" s="318"/>
      <c r="N95" s="318"/>
      <c r="O95" s="318"/>
    </row>
    <row r="96" spans="1:15" s="197" customFormat="1" ht="206.25" customHeight="1">
      <c r="A96" s="212"/>
      <c r="B96" s="179" t="s">
        <v>339</v>
      </c>
      <c r="C96" s="193"/>
      <c r="D96" s="295"/>
      <c r="E96" s="292"/>
      <c r="F96" s="295">
        <f t="shared" si="0"/>
        <v>0</v>
      </c>
      <c r="G96" s="194"/>
      <c r="H96" s="292"/>
      <c r="I96" s="318"/>
      <c r="J96" s="319"/>
      <c r="K96" s="318"/>
      <c r="L96" s="318"/>
      <c r="M96" s="318"/>
      <c r="N96" s="318"/>
      <c r="O96" s="318"/>
    </row>
    <row r="97" spans="1:15" s="197" customFormat="1" ht="24">
      <c r="A97" s="212"/>
      <c r="B97" s="382" t="s">
        <v>445</v>
      </c>
      <c r="C97" s="447" t="s">
        <v>87</v>
      </c>
      <c r="D97" s="295">
        <v>400.88</v>
      </c>
      <c r="E97" s="292"/>
      <c r="F97" s="295">
        <f t="shared" si="0"/>
        <v>0</v>
      </c>
      <c r="G97" s="194"/>
      <c r="H97" s="292"/>
      <c r="I97" s="318"/>
      <c r="J97" s="319"/>
      <c r="K97" s="318"/>
      <c r="L97" s="318"/>
      <c r="M97" s="318"/>
      <c r="N97" s="318"/>
      <c r="O97" s="318"/>
    </row>
    <row r="98" spans="1:15" s="197" customFormat="1" ht="14.25">
      <c r="A98" s="212"/>
      <c r="B98" s="382" t="s">
        <v>438</v>
      </c>
      <c r="C98" s="447" t="s">
        <v>87</v>
      </c>
      <c r="D98" s="295">
        <v>400.88</v>
      </c>
      <c r="E98" s="292"/>
      <c r="F98" s="295">
        <f t="shared" si="0"/>
        <v>0</v>
      </c>
      <c r="G98" s="194"/>
      <c r="H98" s="300"/>
      <c r="I98" s="318"/>
      <c r="J98" s="319"/>
      <c r="K98" s="318"/>
      <c r="L98" s="318"/>
      <c r="M98" s="318"/>
      <c r="N98" s="318"/>
      <c r="O98" s="318"/>
    </row>
    <row r="99" spans="1:15" s="197" customFormat="1" ht="14.25">
      <c r="A99" s="212"/>
      <c r="B99" s="196"/>
      <c r="C99" s="299"/>
      <c r="D99" s="316"/>
      <c r="E99" s="300"/>
      <c r="F99" s="295">
        <f t="shared" si="0"/>
        <v>0</v>
      </c>
      <c r="G99" s="326"/>
      <c r="H99" s="300"/>
      <c r="I99" s="318"/>
      <c r="J99" s="319"/>
      <c r="K99" s="318"/>
      <c r="L99" s="318"/>
      <c r="M99" s="318"/>
      <c r="N99" s="318"/>
      <c r="O99" s="318"/>
    </row>
    <row r="100" spans="1:15" s="197" customFormat="1" ht="48">
      <c r="A100" s="249"/>
      <c r="B100" s="317" t="s">
        <v>159</v>
      </c>
      <c r="C100" s="299"/>
      <c r="D100" s="316"/>
      <c r="E100" s="300"/>
      <c r="F100" s="295">
        <f t="shared" si="0"/>
        <v>0</v>
      </c>
      <c r="G100" s="326"/>
      <c r="H100" s="300"/>
      <c r="I100" s="318"/>
      <c r="J100" s="319"/>
      <c r="K100" s="318"/>
      <c r="L100" s="318"/>
      <c r="M100" s="318"/>
      <c r="N100" s="318"/>
      <c r="O100" s="318"/>
    </row>
    <row r="101" spans="1:15" s="197" customFormat="1" ht="14.25">
      <c r="A101" s="249"/>
      <c r="B101" s="317"/>
      <c r="C101" s="299"/>
      <c r="D101" s="316"/>
      <c r="E101" s="300"/>
      <c r="F101" s="295">
        <f t="shared" si="0"/>
        <v>0</v>
      </c>
      <c r="G101" s="326"/>
      <c r="H101" s="300"/>
      <c r="I101" s="318"/>
      <c r="J101" s="319"/>
      <c r="K101" s="318"/>
      <c r="L101" s="318"/>
      <c r="M101" s="318"/>
      <c r="N101" s="318"/>
      <c r="O101" s="318"/>
    </row>
    <row r="102" spans="1:8" s="197" customFormat="1" ht="16.5" customHeight="1">
      <c r="A102" s="249" t="s">
        <v>95</v>
      </c>
      <c r="B102" s="244" t="s">
        <v>51</v>
      </c>
      <c r="C102" s="193"/>
      <c r="D102" s="295"/>
      <c r="E102" s="292"/>
      <c r="F102" s="295">
        <f t="shared" si="0"/>
        <v>0</v>
      </c>
      <c r="G102" s="194"/>
      <c r="H102" s="292"/>
    </row>
    <row r="103" spans="1:8" s="197" customFormat="1" ht="36">
      <c r="A103" s="249"/>
      <c r="B103" s="426" t="s">
        <v>617</v>
      </c>
      <c r="C103" s="193"/>
      <c r="D103" s="295"/>
      <c r="E103" s="292"/>
      <c r="F103" s="295">
        <f t="shared" si="0"/>
        <v>0</v>
      </c>
      <c r="G103" s="194"/>
      <c r="H103" s="292"/>
    </row>
    <row r="104" spans="1:8" s="197" customFormat="1" ht="48">
      <c r="A104" s="212"/>
      <c r="B104" s="385" t="s">
        <v>52</v>
      </c>
      <c r="C104" s="193"/>
      <c r="D104" s="295"/>
      <c r="E104" s="292"/>
      <c r="F104" s="295">
        <f t="shared" si="0"/>
        <v>0</v>
      </c>
      <c r="G104" s="194"/>
      <c r="H104" s="292"/>
    </row>
    <row r="105" spans="1:8" s="197" customFormat="1" ht="14.25">
      <c r="A105" s="212"/>
      <c r="B105" s="386"/>
      <c r="C105" s="193" t="s">
        <v>145</v>
      </c>
      <c r="D105" s="295">
        <v>1</v>
      </c>
      <c r="E105" s="292"/>
      <c r="F105" s="295">
        <f t="shared" si="0"/>
        <v>0</v>
      </c>
      <c r="G105" s="194"/>
      <c r="H105" s="292"/>
    </row>
    <row r="106" spans="1:8" s="197" customFormat="1" ht="14.25">
      <c r="A106" s="212"/>
      <c r="B106" s="386"/>
      <c r="C106" s="193"/>
      <c r="D106" s="295"/>
      <c r="E106" s="292"/>
      <c r="F106" s="295">
        <f t="shared" si="0"/>
        <v>0</v>
      </c>
      <c r="G106" s="194"/>
      <c r="H106" s="292"/>
    </row>
    <row r="107" spans="1:8" s="197" customFormat="1" ht="14.25">
      <c r="A107" s="249" t="s">
        <v>132</v>
      </c>
      <c r="B107" s="387" t="s">
        <v>53</v>
      </c>
      <c r="C107" s="193"/>
      <c r="D107" s="295"/>
      <c r="E107" s="292"/>
      <c r="F107" s="295">
        <f t="shared" si="0"/>
        <v>0</v>
      </c>
      <c r="G107" s="194"/>
      <c r="H107" s="292"/>
    </row>
    <row r="108" spans="1:8" s="197" customFormat="1" ht="26.25" customHeight="1">
      <c r="A108" s="249"/>
      <c r="B108" s="385" t="s">
        <v>54</v>
      </c>
      <c r="C108" s="193"/>
      <c r="D108" s="295"/>
      <c r="E108" s="292"/>
      <c r="F108" s="295">
        <f t="shared" si="0"/>
        <v>0</v>
      </c>
      <c r="G108" s="194"/>
      <c r="H108" s="292"/>
    </row>
    <row r="109" spans="1:8" s="197" customFormat="1" ht="36">
      <c r="A109" s="212"/>
      <c r="B109" s="385" t="s">
        <v>55</v>
      </c>
      <c r="C109" s="193"/>
      <c r="D109" s="295"/>
      <c r="E109" s="292"/>
      <c r="F109" s="295">
        <f t="shared" si="0"/>
        <v>0</v>
      </c>
      <c r="G109" s="194"/>
      <c r="H109" s="292"/>
    </row>
    <row r="110" spans="1:8" s="197" customFormat="1" ht="48">
      <c r="A110" s="212"/>
      <c r="B110" s="426" t="s">
        <v>340</v>
      </c>
      <c r="C110" s="193"/>
      <c r="D110" s="295"/>
      <c r="E110" s="292"/>
      <c r="F110" s="295">
        <f t="shared" si="0"/>
        <v>0</v>
      </c>
      <c r="G110" s="194"/>
      <c r="H110" s="292"/>
    </row>
    <row r="111" spans="1:8" s="197" customFormat="1" ht="14.25">
      <c r="A111" s="212"/>
      <c r="B111" s="386"/>
      <c r="C111" s="193" t="s">
        <v>145</v>
      </c>
      <c r="D111" s="295">
        <v>1</v>
      </c>
      <c r="E111" s="292"/>
      <c r="F111" s="295">
        <f t="shared" si="0"/>
        <v>0</v>
      </c>
      <c r="G111" s="194"/>
      <c r="H111" s="292"/>
    </row>
    <row r="112" spans="1:6" s="197" customFormat="1" ht="14.25">
      <c r="A112" s="320"/>
      <c r="B112" s="386"/>
      <c r="C112" s="299"/>
      <c r="D112" s="316"/>
      <c r="E112" s="300"/>
      <c r="F112" s="394"/>
    </row>
    <row r="113" spans="1:6" s="197" customFormat="1" ht="14.25" customHeight="1" thickBot="1">
      <c r="A113" s="436"/>
      <c r="B113" s="474"/>
      <c r="C113" s="473"/>
      <c r="D113" s="470"/>
      <c r="E113" s="439"/>
      <c r="F113" s="470"/>
    </row>
    <row r="114" spans="1:6" s="197" customFormat="1" ht="14.25" customHeight="1" thickBot="1">
      <c r="A114" s="255" t="s">
        <v>336</v>
      </c>
      <c r="B114" s="256" t="s">
        <v>104</v>
      </c>
      <c r="C114" s="389"/>
      <c r="D114" s="621"/>
      <c r="E114" s="703" t="s">
        <v>9</v>
      </c>
      <c r="F114" s="592">
        <f>SUM(F73:F111)</f>
        <v>0</v>
      </c>
    </row>
    <row r="115" spans="1:6" ht="14.25">
      <c r="A115" s="231"/>
      <c r="B115" s="391"/>
      <c r="C115" s="252"/>
      <c r="D115" s="316"/>
      <c r="E115" s="303"/>
      <c r="F115" s="303"/>
    </row>
    <row r="116" spans="1:6" ht="14.25">
      <c r="A116" s="251"/>
      <c r="B116" s="318"/>
      <c r="C116" s="365"/>
      <c r="D116" s="622"/>
      <c r="E116" s="427"/>
      <c r="F116" s="427"/>
    </row>
    <row r="117" spans="1:6" ht="14.25">
      <c r="A117" s="318"/>
      <c r="B117" s="318"/>
      <c r="C117" s="365"/>
      <c r="D117" s="622"/>
      <c r="E117" s="427"/>
      <c r="F117" s="427"/>
    </row>
    <row r="120" ht="14.25">
      <c r="D120" s="623"/>
    </row>
    <row r="121" ht="14.25">
      <c r="D121" s="623"/>
    </row>
  </sheetData>
  <sheetProtection selectLockedCells="1"/>
  <mergeCells count="21">
    <mergeCell ref="A63:E63"/>
    <mergeCell ref="A61:E61"/>
    <mergeCell ref="A53:E53"/>
    <mergeCell ref="A27:E27"/>
    <mergeCell ref="A57:E57"/>
    <mergeCell ref="A13:E13"/>
    <mergeCell ref="A25:E25"/>
    <mergeCell ref="A23:E23"/>
    <mergeCell ref="A59:E59"/>
    <mergeCell ref="A65:E65"/>
    <mergeCell ref="A19:E19"/>
    <mergeCell ref="A55:E55"/>
    <mergeCell ref="A29:E29"/>
    <mergeCell ref="A31:E51"/>
    <mergeCell ref="A2:F2"/>
    <mergeCell ref="A9:B9"/>
    <mergeCell ref="A3:F3"/>
    <mergeCell ref="A21:E21"/>
    <mergeCell ref="A15:E15"/>
    <mergeCell ref="A11:E11"/>
    <mergeCell ref="A17:E17"/>
  </mergeCells>
  <printOptions/>
  <pageMargins left="0.7086614173228347" right="0.1968503937007874" top="0.7480314960629921" bottom="0.7480314960629921" header="0.31496062992125984" footer="0.31496062992125984"/>
  <pageSetup horizontalDpi="600" verticalDpi="600" orientation="portrait" paperSize="9" r:id="rId1"/>
  <headerFooter alignWithMargins="0">
    <oddFooter>&amp;R&amp;9&amp;K00-030&amp;P/&amp;N</oddFooter>
  </headerFooter>
  <rowBreaks count="7" manualBreakCount="7">
    <brk id="15" max="5" man="1"/>
    <brk id="27" max="5" man="1"/>
    <brk id="53" max="5" man="1"/>
    <brk id="65" max="5" man="1"/>
    <brk id="71" max="5" man="1"/>
    <brk id="77" max="5" man="1"/>
    <brk id="100" max="5" man="1"/>
  </rowBreaks>
  <colBreaks count="1" manualBreakCount="1">
    <brk id="6" max="65535" man="1"/>
  </colBreaks>
</worksheet>
</file>

<file path=xl/worksheets/sheet17.xml><?xml version="1.0" encoding="utf-8"?>
<worksheet xmlns="http://schemas.openxmlformats.org/spreadsheetml/2006/main" xmlns:r="http://schemas.openxmlformats.org/officeDocument/2006/relationships">
  <sheetPr>
    <tabColor theme="2" tint="-0.09996999800205231"/>
  </sheetPr>
  <dimension ref="A1:K94"/>
  <sheetViews>
    <sheetView showZeros="0" view="pageBreakPreview" zoomScaleSheetLayoutView="100" workbookViewId="0" topLeftCell="A73">
      <selection activeCell="A40" sqref="B40"/>
    </sheetView>
  </sheetViews>
  <sheetFormatPr defaultColWidth="9.140625" defaultRowHeight="15"/>
  <cols>
    <col min="1" max="1" width="5.7109375" style="197" customWidth="1"/>
    <col min="2" max="2" width="40.7109375" style="197" customWidth="1"/>
    <col min="3" max="3" width="7.7109375" style="260" customWidth="1"/>
    <col min="4" max="4" width="10.7109375" style="227" customWidth="1"/>
    <col min="5" max="6" width="10.7109375" style="246" customWidth="1"/>
    <col min="7" max="8" width="9.140625" style="197" customWidth="1"/>
    <col min="9" max="9" width="56.421875" style="197" customWidth="1"/>
    <col min="10" max="16384" width="9.140625" style="197" customWidth="1"/>
  </cols>
  <sheetData>
    <row r="1" spans="1:7" ht="14.25">
      <c r="A1" s="689"/>
      <c r="B1" s="690"/>
      <c r="C1" s="690"/>
      <c r="D1" s="690"/>
      <c r="E1" s="690"/>
      <c r="F1" s="690"/>
      <c r="G1" s="246"/>
    </row>
    <row r="2" spans="1:6" ht="14.25">
      <c r="A2" s="664" t="s">
        <v>121</v>
      </c>
      <c r="B2" s="665"/>
      <c r="C2" s="665"/>
      <c r="D2" s="665"/>
      <c r="E2" s="665"/>
      <c r="F2" s="666"/>
    </row>
    <row r="3" spans="1:6" ht="15">
      <c r="A3" s="374" t="s">
        <v>533</v>
      </c>
      <c r="B3" s="374"/>
      <c r="C3" s="302"/>
      <c r="D3" s="291"/>
      <c r="E3" s="375"/>
      <c r="F3" s="375"/>
    </row>
    <row r="4" spans="1:6" ht="14.25">
      <c r="A4" s="262" t="s">
        <v>14</v>
      </c>
      <c r="B4" s="262" t="s">
        <v>19</v>
      </c>
      <c r="C4" s="262" t="s">
        <v>10</v>
      </c>
      <c r="D4" s="599" t="s">
        <v>11</v>
      </c>
      <c r="E4" s="599" t="s">
        <v>12</v>
      </c>
      <c r="F4" s="599" t="s">
        <v>13</v>
      </c>
    </row>
    <row r="5" spans="1:6" ht="14.25">
      <c r="A5" s="264"/>
      <c r="B5" s="264"/>
      <c r="C5" s="264"/>
      <c r="D5" s="600"/>
      <c r="E5" s="600"/>
      <c r="F5" s="600"/>
    </row>
    <row r="6" spans="1:6" ht="14.25">
      <c r="A6" s="264"/>
      <c r="B6" s="264"/>
      <c r="C6" s="264"/>
      <c r="D6" s="600"/>
      <c r="E6" s="600"/>
      <c r="F6" s="600"/>
    </row>
    <row r="7" spans="1:6" ht="15.75" thickBot="1">
      <c r="A7" s="270" t="s">
        <v>532</v>
      </c>
      <c r="B7" s="667" t="s">
        <v>57</v>
      </c>
      <c r="C7" s="667"/>
      <c r="D7" s="667"/>
      <c r="E7" s="667"/>
      <c r="F7" s="667"/>
    </row>
    <row r="8" spans="1:6" ht="14.25">
      <c r="A8" s="272"/>
      <c r="B8" s="273"/>
      <c r="C8" s="274"/>
      <c r="D8" s="295"/>
      <c r="E8" s="276"/>
      <c r="F8" s="276"/>
    </row>
    <row r="9" spans="1:6" ht="20.25" customHeight="1">
      <c r="A9" s="682" t="s">
        <v>127</v>
      </c>
      <c r="B9" s="682"/>
      <c r="C9" s="280"/>
      <c r="D9" s="358"/>
      <c r="E9" s="228"/>
      <c r="F9" s="228"/>
    </row>
    <row r="10" spans="1:6" ht="15">
      <c r="A10" s="379"/>
      <c r="B10" s="379"/>
      <c r="C10" s="280"/>
      <c r="D10" s="358"/>
      <c r="E10" s="228"/>
      <c r="F10" s="228"/>
    </row>
    <row r="11" spans="1:6" ht="62.25" customHeight="1">
      <c r="A11" s="675" t="s">
        <v>119</v>
      </c>
      <c r="B11" s="691"/>
      <c r="C11" s="691"/>
      <c r="D11" s="691"/>
      <c r="E11" s="691"/>
      <c r="F11" s="228"/>
    </row>
    <row r="12" spans="1:6" ht="15">
      <c r="A12" s="379"/>
      <c r="B12" s="379"/>
      <c r="C12" s="280"/>
      <c r="D12" s="358"/>
      <c r="E12" s="228"/>
      <c r="F12" s="228"/>
    </row>
    <row r="13" spans="1:6" ht="72.75" customHeight="1">
      <c r="A13" s="675" t="s">
        <v>1</v>
      </c>
      <c r="B13" s="688"/>
      <c r="C13" s="688"/>
      <c r="D13" s="688"/>
      <c r="E13" s="688"/>
      <c r="F13" s="228"/>
    </row>
    <row r="14" spans="1:6" ht="15">
      <c r="A14" s="379"/>
      <c r="B14" s="379"/>
      <c r="C14" s="280"/>
      <c r="D14" s="358"/>
      <c r="E14" s="228"/>
      <c r="F14" s="228"/>
    </row>
    <row r="15" spans="1:6" ht="111" customHeight="1">
      <c r="A15" s="675" t="s">
        <v>105</v>
      </c>
      <c r="B15" s="688"/>
      <c r="C15" s="688"/>
      <c r="D15" s="688"/>
      <c r="E15" s="688"/>
      <c r="F15" s="228"/>
    </row>
    <row r="16" spans="1:6" ht="15">
      <c r="A16" s="379"/>
      <c r="B16" s="379"/>
      <c r="C16" s="280"/>
      <c r="D16" s="358"/>
      <c r="E16" s="228"/>
      <c r="F16" s="228"/>
    </row>
    <row r="17" spans="1:6" ht="63.75" customHeight="1">
      <c r="A17" s="675" t="s">
        <v>43</v>
      </c>
      <c r="B17" s="688"/>
      <c r="C17" s="688"/>
      <c r="D17" s="688"/>
      <c r="E17" s="688"/>
      <c r="F17" s="228"/>
    </row>
    <row r="18" spans="1:6" ht="15">
      <c r="A18" s="379"/>
      <c r="B18" s="379"/>
      <c r="C18" s="280"/>
      <c r="D18" s="358"/>
      <c r="E18" s="228"/>
      <c r="F18" s="228"/>
    </row>
    <row r="19" spans="1:6" ht="37.5" customHeight="1">
      <c r="A19" s="675" t="s">
        <v>106</v>
      </c>
      <c r="B19" s="688"/>
      <c r="C19" s="688"/>
      <c r="D19" s="688"/>
      <c r="E19" s="688"/>
      <c r="F19" s="228"/>
    </row>
    <row r="20" spans="1:6" ht="15">
      <c r="A20" s="298"/>
      <c r="B20" s="392"/>
      <c r="C20" s="392"/>
      <c r="D20" s="699"/>
      <c r="E20" s="699"/>
      <c r="F20" s="228"/>
    </row>
    <row r="21" spans="1:6" ht="39" customHeight="1">
      <c r="A21" s="675" t="s">
        <v>107</v>
      </c>
      <c r="B21" s="688"/>
      <c r="C21" s="688"/>
      <c r="D21" s="688"/>
      <c r="E21" s="688"/>
      <c r="F21" s="228"/>
    </row>
    <row r="22" spans="1:6" ht="15">
      <c r="A22" s="298"/>
      <c r="B22" s="392"/>
      <c r="C22" s="392"/>
      <c r="D22" s="699"/>
      <c r="E22" s="699"/>
      <c r="F22" s="228"/>
    </row>
    <row r="23" spans="1:6" ht="51.75" customHeight="1">
      <c r="A23" s="675"/>
      <c r="B23" s="688"/>
      <c r="C23" s="688"/>
      <c r="D23" s="688"/>
      <c r="E23" s="688"/>
      <c r="F23" s="228"/>
    </row>
    <row r="24" spans="1:6" ht="15">
      <c r="A24" s="298"/>
      <c r="B24" s="392"/>
      <c r="C24" s="392"/>
      <c r="D24" s="699"/>
      <c r="E24" s="699"/>
      <c r="F24" s="228"/>
    </row>
    <row r="25" spans="1:6" ht="15">
      <c r="A25" s="298"/>
      <c r="B25" s="392"/>
      <c r="C25" s="392"/>
      <c r="D25" s="699"/>
      <c r="E25" s="699"/>
      <c r="F25" s="228"/>
    </row>
    <row r="26" spans="1:6" ht="75" customHeight="1">
      <c r="A26" s="675" t="s">
        <v>108</v>
      </c>
      <c r="B26" s="688"/>
      <c r="C26" s="688"/>
      <c r="D26" s="688"/>
      <c r="E26" s="688"/>
      <c r="F26" s="228"/>
    </row>
    <row r="27" spans="1:6" ht="15">
      <c r="A27" s="298"/>
      <c r="B27" s="392"/>
      <c r="C27" s="392"/>
      <c r="D27" s="699"/>
      <c r="E27" s="699"/>
      <c r="F27" s="228"/>
    </row>
    <row r="28" spans="1:6" ht="24.75" customHeight="1">
      <c r="A28" s="675" t="s">
        <v>66</v>
      </c>
      <c r="B28" s="688"/>
      <c r="C28" s="688"/>
      <c r="D28" s="688"/>
      <c r="E28" s="688"/>
      <c r="F28" s="228"/>
    </row>
    <row r="29" spans="1:6" ht="15">
      <c r="A29" s="298"/>
      <c r="B29" s="392"/>
      <c r="C29" s="392"/>
      <c r="D29" s="699"/>
      <c r="E29" s="699"/>
      <c r="F29" s="228"/>
    </row>
    <row r="30" spans="1:6" ht="15">
      <c r="A30" s="675" t="s">
        <v>67</v>
      </c>
      <c r="B30" s="688"/>
      <c r="C30" s="688"/>
      <c r="D30" s="688"/>
      <c r="E30" s="688"/>
      <c r="F30" s="228"/>
    </row>
    <row r="31" spans="1:6" ht="98.25" customHeight="1">
      <c r="A31" s="675" t="s">
        <v>77</v>
      </c>
      <c r="B31" s="688"/>
      <c r="C31" s="688"/>
      <c r="D31" s="688"/>
      <c r="E31" s="688"/>
      <c r="F31" s="228"/>
    </row>
    <row r="32" spans="1:6" ht="15">
      <c r="A32" s="298"/>
      <c r="B32" s="392"/>
      <c r="C32" s="392"/>
      <c r="D32" s="699"/>
      <c r="E32" s="699"/>
      <c r="F32" s="228"/>
    </row>
    <row r="33" spans="1:6" ht="110.25" customHeight="1">
      <c r="A33" s="675" t="s">
        <v>109</v>
      </c>
      <c r="B33" s="688"/>
      <c r="C33" s="688"/>
      <c r="D33" s="688"/>
      <c r="E33" s="688"/>
      <c r="F33" s="228"/>
    </row>
    <row r="34" spans="1:6" ht="15">
      <c r="A34" s="298"/>
      <c r="B34" s="392"/>
      <c r="C34" s="392"/>
      <c r="D34" s="699"/>
      <c r="E34" s="699"/>
      <c r="F34" s="228"/>
    </row>
    <row r="35" spans="1:6" ht="77.25" customHeight="1">
      <c r="A35" s="675" t="s">
        <v>110</v>
      </c>
      <c r="B35" s="688"/>
      <c r="C35" s="688"/>
      <c r="D35" s="688"/>
      <c r="E35" s="688"/>
      <c r="F35" s="228"/>
    </row>
    <row r="36" spans="1:6" ht="15">
      <c r="A36" s="298"/>
      <c r="B36" s="392"/>
      <c r="C36" s="392"/>
      <c r="D36" s="699"/>
      <c r="E36" s="699"/>
      <c r="F36" s="228"/>
    </row>
    <row r="37" spans="1:6" ht="110.25" customHeight="1">
      <c r="A37" s="675" t="s">
        <v>111</v>
      </c>
      <c r="B37" s="688"/>
      <c r="C37" s="688"/>
      <c r="D37" s="688"/>
      <c r="E37" s="688"/>
      <c r="F37" s="228"/>
    </row>
    <row r="38" spans="1:6" ht="15">
      <c r="A38" s="298"/>
      <c r="B38" s="392"/>
      <c r="C38" s="392"/>
      <c r="D38" s="699"/>
      <c r="E38" s="699"/>
      <c r="F38" s="228"/>
    </row>
    <row r="39" spans="1:6" ht="15">
      <c r="A39" s="298"/>
      <c r="B39" s="392"/>
      <c r="C39" s="392"/>
      <c r="D39" s="699"/>
      <c r="E39" s="699"/>
      <c r="F39" s="228"/>
    </row>
    <row r="40" spans="1:6" ht="15">
      <c r="A40" s="675" t="s">
        <v>112</v>
      </c>
      <c r="B40" s="688"/>
      <c r="C40" s="688"/>
      <c r="D40" s="688"/>
      <c r="E40" s="688"/>
      <c r="F40" s="228"/>
    </row>
    <row r="41" spans="1:6" ht="63" customHeight="1">
      <c r="A41" s="675" t="s">
        <v>113</v>
      </c>
      <c r="B41" s="688"/>
      <c r="C41" s="688"/>
      <c r="D41" s="688"/>
      <c r="E41" s="688"/>
      <c r="F41" s="228"/>
    </row>
    <row r="42" spans="1:6" ht="15">
      <c r="A42" s="298"/>
      <c r="B42" s="392"/>
      <c r="C42" s="392"/>
      <c r="D42" s="699"/>
      <c r="E42" s="699"/>
      <c r="F42" s="228"/>
    </row>
    <row r="43" spans="1:6" ht="113.25" customHeight="1">
      <c r="A43" s="675" t="s">
        <v>114</v>
      </c>
      <c r="B43" s="688"/>
      <c r="C43" s="688"/>
      <c r="D43" s="688"/>
      <c r="E43" s="688"/>
      <c r="F43" s="228"/>
    </row>
    <row r="44" spans="1:6" ht="15">
      <c r="A44" s="298"/>
      <c r="B44" s="392"/>
      <c r="C44" s="392"/>
      <c r="D44" s="699"/>
      <c r="E44" s="699"/>
      <c r="F44" s="228"/>
    </row>
    <row r="45" spans="1:6" ht="135" customHeight="1">
      <c r="A45" s="675" t="s">
        <v>115</v>
      </c>
      <c r="B45" s="688"/>
      <c r="C45" s="688"/>
      <c r="D45" s="688"/>
      <c r="E45" s="688"/>
      <c r="F45" s="228"/>
    </row>
    <row r="46" spans="1:6" ht="15">
      <c r="A46" s="298"/>
      <c r="B46" s="392"/>
      <c r="C46" s="392"/>
      <c r="D46" s="699"/>
      <c r="E46" s="699"/>
      <c r="F46" s="228"/>
    </row>
    <row r="47" spans="1:6" ht="101.25" customHeight="1">
      <c r="A47" s="675" t="s">
        <v>136</v>
      </c>
      <c r="B47" s="688"/>
      <c r="C47" s="688"/>
      <c r="D47" s="688"/>
      <c r="E47" s="688"/>
      <c r="F47" s="228"/>
    </row>
    <row r="48" spans="1:6" ht="15">
      <c r="A48" s="298"/>
      <c r="B48" s="392"/>
      <c r="C48" s="392"/>
      <c r="D48" s="699"/>
      <c r="E48" s="699"/>
      <c r="F48" s="228"/>
    </row>
    <row r="49" spans="1:6" ht="87" customHeight="1">
      <c r="A49" s="675" t="s">
        <v>137</v>
      </c>
      <c r="B49" s="688"/>
      <c r="C49" s="688"/>
      <c r="D49" s="688"/>
      <c r="E49" s="688"/>
      <c r="F49" s="228"/>
    </row>
    <row r="50" spans="1:6" ht="15">
      <c r="A50" s="298"/>
      <c r="B50" s="392"/>
      <c r="C50" s="392"/>
      <c r="D50" s="699"/>
      <c r="E50" s="699"/>
      <c r="F50" s="228"/>
    </row>
    <row r="51" spans="1:6" ht="77.25" customHeight="1">
      <c r="A51" s="675" t="s">
        <v>138</v>
      </c>
      <c r="B51" s="688"/>
      <c r="C51" s="688"/>
      <c r="D51" s="688"/>
      <c r="E51" s="688"/>
      <c r="F51" s="228"/>
    </row>
    <row r="52" spans="1:6" ht="15">
      <c r="A52" s="298"/>
      <c r="B52" s="392"/>
      <c r="C52" s="392"/>
      <c r="D52" s="699"/>
      <c r="E52" s="699"/>
      <c r="F52" s="228"/>
    </row>
    <row r="53" spans="1:6" ht="88.5" customHeight="1">
      <c r="A53" s="675" t="s">
        <v>139</v>
      </c>
      <c r="B53" s="688"/>
      <c r="C53" s="688"/>
      <c r="D53" s="688"/>
      <c r="E53" s="688"/>
      <c r="F53" s="228"/>
    </row>
    <row r="54" spans="1:6" ht="15">
      <c r="A54" s="298"/>
      <c r="B54" s="392"/>
      <c r="C54" s="392"/>
      <c r="D54" s="699"/>
      <c r="E54" s="699"/>
      <c r="F54" s="228"/>
    </row>
    <row r="55" spans="1:6" ht="321" customHeight="1">
      <c r="A55" s="675" t="s">
        <v>101</v>
      </c>
      <c r="B55" s="688"/>
      <c r="C55" s="688"/>
      <c r="D55" s="688"/>
      <c r="E55" s="688"/>
      <c r="F55" s="228"/>
    </row>
    <row r="56" spans="1:6" ht="15">
      <c r="A56" s="379"/>
      <c r="B56" s="379"/>
      <c r="C56" s="280"/>
      <c r="D56" s="358"/>
      <c r="E56" s="228"/>
      <c r="F56" s="228"/>
    </row>
    <row r="57" spans="1:6" ht="50.25" customHeight="1">
      <c r="A57" s="657" t="s">
        <v>58</v>
      </c>
      <c r="B57" s="657"/>
      <c r="C57" s="657"/>
      <c r="D57" s="657"/>
      <c r="E57" s="657"/>
      <c r="F57" s="228"/>
    </row>
    <row r="58" spans="1:6" ht="14.25">
      <c r="A58" s="196"/>
      <c r="B58" s="181"/>
      <c r="C58" s="181"/>
      <c r="D58" s="601"/>
      <c r="E58" s="601"/>
      <c r="F58" s="228"/>
    </row>
    <row r="59" spans="1:6" ht="26.25" customHeight="1">
      <c r="A59" s="657" t="s">
        <v>59</v>
      </c>
      <c r="B59" s="657"/>
      <c r="C59" s="657"/>
      <c r="D59" s="657"/>
      <c r="E59" s="657"/>
      <c r="F59" s="228"/>
    </row>
    <row r="60" spans="1:6" ht="14.25">
      <c r="A60" s="196"/>
      <c r="B60" s="181"/>
      <c r="C60" s="181"/>
      <c r="D60" s="601"/>
      <c r="E60" s="601"/>
      <c r="F60" s="228"/>
    </row>
    <row r="61" spans="1:6" ht="27.75" customHeight="1">
      <c r="A61" s="657" t="s">
        <v>76</v>
      </c>
      <c r="B61" s="657"/>
      <c r="C61" s="657"/>
      <c r="D61" s="657"/>
      <c r="E61" s="657"/>
      <c r="F61" s="228"/>
    </row>
    <row r="62" spans="1:6" ht="14.25">
      <c r="A62" s="196"/>
      <c r="B62" s="181"/>
      <c r="C62" s="181"/>
      <c r="D62" s="601"/>
      <c r="E62" s="601"/>
      <c r="F62" s="228"/>
    </row>
    <row r="63" spans="1:6" ht="14.25">
      <c r="A63" s="196"/>
      <c r="B63" s="181"/>
      <c r="C63" s="181"/>
      <c r="D63" s="601"/>
      <c r="E63" s="601"/>
      <c r="F63" s="228"/>
    </row>
    <row r="64" spans="1:6" ht="27" customHeight="1">
      <c r="A64" s="657" t="s">
        <v>120</v>
      </c>
      <c r="B64" s="657"/>
      <c r="C64" s="657"/>
      <c r="D64" s="657"/>
      <c r="E64" s="657"/>
      <c r="F64" s="228"/>
    </row>
    <row r="65" spans="1:6" ht="14.25">
      <c r="A65" s="196"/>
      <c r="B65" s="181"/>
      <c r="C65" s="181"/>
      <c r="D65" s="601"/>
      <c r="E65" s="601"/>
      <c r="F65" s="228"/>
    </row>
    <row r="66" spans="1:6" ht="86.25" customHeight="1">
      <c r="A66" s="657" t="s">
        <v>118</v>
      </c>
      <c r="B66" s="657"/>
      <c r="C66" s="657"/>
      <c r="D66" s="657"/>
      <c r="E66" s="657"/>
      <c r="F66" s="228"/>
    </row>
    <row r="67" spans="1:6" ht="15">
      <c r="A67" s="196"/>
      <c r="B67" s="380"/>
      <c r="C67" s="380"/>
      <c r="D67" s="745"/>
      <c r="E67" s="745"/>
      <c r="F67" s="228"/>
    </row>
    <row r="68" spans="1:6" ht="111.75" customHeight="1">
      <c r="A68" s="657" t="s">
        <v>47</v>
      </c>
      <c r="B68" s="657"/>
      <c r="C68" s="657"/>
      <c r="D68" s="657"/>
      <c r="E68" s="657"/>
      <c r="F68" s="228"/>
    </row>
    <row r="69" spans="1:6" ht="14.25">
      <c r="A69" s="196"/>
      <c r="B69" s="181"/>
      <c r="C69" s="181"/>
      <c r="D69" s="601"/>
      <c r="E69" s="601"/>
      <c r="F69" s="228"/>
    </row>
    <row r="70" spans="1:6" ht="38.25" customHeight="1">
      <c r="A70" s="657" t="s">
        <v>48</v>
      </c>
      <c r="B70" s="657"/>
      <c r="C70" s="657"/>
      <c r="D70" s="657"/>
      <c r="E70" s="657"/>
      <c r="F70" s="228"/>
    </row>
    <row r="71" spans="1:11" ht="14.25">
      <c r="A71" s="196"/>
      <c r="B71" s="181"/>
      <c r="C71" s="181"/>
      <c r="D71" s="601"/>
      <c r="E71" s="601"/>
      <c r="F71" s="228"/>
      <c r="K71" s="381"/>
    </row>
    <row r="72" spans="1:6" ht="154.5" customHeight="1">
      <c r="A72" s="657" t="s">
        <v>0</v>
      </c>
      <c r="B72" s="657"/>
      <c r="C72" s="657"/>
      <c r="D72" s="657"/>
      <c r="E72" s="657"/>
      <c r="F72" s="228"/>
    </row>
    <row r="73" spans="1:6" ht="14.25">
      <c r="A73" s="278"/>
      <c r="B73" s="297"/>
      <c r="C73" s="297"/>
      <c r="D73" s="358"/>
      <c r="E73" s="743"/>
      <c r="F73" s="228"/>
    </row>
    <row r="74" spans="1:6" ht="50.25" customHeight="1">
      <c r="A74" s="212" t="s">
        <v>129</v>
      </c>
      <c r="B74" s="325" t="s">
        <v>436</v>
      </c>
      <c r="C74" s="297"/>
      <c r="D74" s="295"/>
      <c r="E74" s="743"/>
      <c r="F74" s="228"/>
    </row>
    <row r="75" spans="1:6" ht="132">
      <c r="A75" s="374"/>
      <c r="B75" s="179" t="s">
        <v>318</v>
      </c>
      <c r="C75" s="193"/>
      <c r="D75" s="295"/>
      <c r="E75" s="292"/>
      <c r="F75" s="295"/>
    </row>
    <row r="76" spans="1:8" ht="14.25">
      <c r="A76" s="212"/>
      <c r="B76" s="489" t="s">
        <v>409</v>
      </c>
      <c r="C76" s="194" t="s">
        <v>96</v>
      </c>
      <c r="D76" s="295">
        <v>12</v>
      </c>
      <c r="E76" s="295"/>
      <c r="F76" s="295">
        <f>D76*E76</f>
        <v>0</v>
      </c>
      <c r="G76" s="195"/>
      <c r="H76" s="476"/>
    </row>
    <row r="77" spans="1:8" ht="14.25">
      <c r="A77" s="212"/>
      <c r="B77" s="489" t="s">
        <v>410</v>
      </c>
      <c r="C77" s="194" t="s">
        <v>96</v>
      </c>
      <c r="D77" s="295">
        <v>2</v>
      </c>
      <c r="E77" s="295"/>
      <c r="F77" s="295">
        <f aca="true" t="shared" si="0" ref="F77:F83">D77*E77</f>
        <v>0</v>
      </c>
      <c r="G77" s="195"/>
      <c r="H77" s="476"/>
    </row>
    <row r="78" spans="1:8" ht="14.25">
      <c r="A78" s="212"/>
      <c r="B78" s="489" t="s">
        <v>411</v>
      </c>
      <c r="C78" s="194" t="s">
        <v>96</v>
      </c>
      <c r="D78" s="295">
        <v>2</v>
      </c>
      <c r="E78" s="295"/>
      <c r="F78" s="295">
        <f t="shared" si="0"/>
        <v>0</v>
      </c>
      <c r="G78" s="195"/>
      <c r="H78" s="476"/>
    </row>
    <row r="79" spans="1:8" ht="14.25">
      <c r="A79" s="212"/>
      <c r="B79" s="489" t="s">
        <v>412</v>
      </c>
      <c r="C79" s="194" t="s">
        <v>96</v>
      </c>
      <c r="D79" s="295">
        <v>1</v>
      </c>
      <c r="E79" s="295"/>
      <c r="F79" s="295">
        <f t="shared" si="0"/>
        <v>0</v>
      </c>
      <c r="G79" s="195"/>
      <c r="H79" s="476"/>
    </row>
    <row r="80" spans="1:8" ht="14.25">
      <c r="A80" s="212"/>
      <c r="B80" s="489" t="s">
        <v>413</v>
      </c>
      <c r="C80" s="194" t="s">
        <v>96</v>
      </c>
      <c r="D80" s="295">
        <v>3</v>
      </c>
      <c r="E80" s="295"/>
      <c r="F80" s="295">
        <f t="shared" si="0"/>
        <v>0</v>
      </c>
      <c r="G80" s="195"/>
      <c r="H80" s="476"/>
    </row>
    <row r="81" spans="1:8" ht="14.25">
      <c r="A81" s="212"/>
      <c r="B81" s="489" t="s">
        <v>414</v>
      </c>
      <c r="C81" s="194" t="s">
        <v>96</v>
      </c>
      <c r="D81" s="295">
        <v>1</v>
      </c>
      <c r="E81" s="295"/>
      <c r="F81" s="295">
        <f t="shared" si="0"/>
        <v>0</v>
      </c>
      <c r="G81" s="195"/>
      <c r="H81" s="476"/>
    </row>
    <row r="82" spans="1:8" ht="14.25">
      <c r="A82" s="212"/>
      <c r="B82" s="489" t="s">
        <v>415</v>
      </c>
      <c r="C82" s="194" t="s">
        <v>96</v>
      </c>
      <c r="D82" s="295">
        <v>1</v>
      </c>
      <c r="E82" s="295"/>
      <c r="F82" s="295">
        <f t="shared" si="0"/>
        <v>0</v>
      </c>
      <c r="G82" s="195"/>
      <c r="H82" s="476"/>
    </row>
    <row r="83" spans="1:8" ht="14.25">
      <c r="A83" s="212"/>
      <c r="B83" s="489" t="s">
        <v>417</v>
      </c>
      <c r="C83" s="194" t="s">
        <v>96</v>
      </c>
      <c r="D83" s="295">
        <v>3</v>
      </c>
      <c r="E83" s="295"/>
      <c r="F83" s="295">
        <f t="shared" si="0"/>
        <v>0</v>
      </c>
      <c r="G83" s="195"/>
      <c r="H83" s="476"/>
    </row>
    <row r="84" spans="1:8" ht="14.25">
      <c r="A84" s="212"/>
      <c r="B84" s="196"/>
      <c r="C84" s="299"/>
      <c r="D84" s="316"/>
      <c r="E84" s="300"/>
      <c r="F84" s="579"/>
      <c r="G84" s="195"/>
      <c r="H84" s="476"/>
    </row>
    <row r="85" spans="1:6" ht="14.25">
      <c r="A85" s="278"/>
      <c r="B85" s="297"/>
      <c r="C85" s="297"/>
      <c r="D85" s="358"/>
      <c r="E85" s="743"/>
      <c r="F85" s="228"/>
    </row>
    <row r="86" spans="1:6" ht="14.25" customHeight="1" thickBot="1">
      <c r="A86" s="436"/>
      <c r="B86" s="467"/>
      <c r="C86" s="473"/>
      <c r="D86" s="593"/>
      <c r="E86" s="744"/>
      <c r="F86" s="593"/>
    </row>
    <row r="87" spans="1:6" ht="14.25" customHeight="1" thickBot="1">
      <c r="A87" s="255" t="s">
        <v>532</v>
      </c>
      <c r="B87" s="256" t="s">
        <v>57</v>
      </c>
      <c r="C87" s="389"/>
      <c r="D87" s="621"/>
      <c r="E87" s="703" t="s">
        <v>9</v>
      </c>
      <c r="F87" s="579">
        <f>SUM(F76:F83)</f>
        <v>0</v>
      </c>
    </row>
    <row r="88" spans="1:6" ht="14.25">
      <c r="A88" s="251"/>
      <c r="B88" s="391"/>
      <c r="C88" s="252"/>
      <c r="D88" s="316"/>
      <c r="E88" s="303"/>
      <c r="F88" s="303"/>
    </row>
    <row r="93" ht="14.25">
      <c r="D93" s="738"/>
    </row>
    <row r="94" ht="14.25">
      <c r="D94" s="738"/>
    </row>
  </sheetData>
  <sheetProtection selectLockedCells="1"/>
  <mergeCells count="35">
    <mergeCell ref="A72:E72"/>
    <mergeCell ref="A61:E61"/>
    <mergeCell ref="A64:E64"/>
    <mergeCell ref="A66:E66"/>
    <mergeCell ref="A70:E70"/>
    <mergeCell ref="A68:E68"/>
    <mergeCell ref="A59:E59"/>
    <mergeCell ref="A30:E30"/>
    <mergeCell ref="A31:E31"/>
    <mergeCell ref="A33:E33"/>
    <mergeCell ref="A53:E53"/>
    <mergeCell ref="A45:E45"/>
    <mergeCell ref="A47:E47"/>
    <mergeCell ref="A49:E49"/>
    <mergeCell ref="A51:E51"/>
    <mergeCell ref="A57:E57"/>
    <mergeCell ref="A11:E11"/>
    <mergeCell ref="A13:E13"/>
    <mergeCell ref="A37:E37"/>
    <mergeCell ref="A40:E40"/>
    <mergeCell ref="A41:E41"/>
    <mergeCell ref="A17:E17"/>
    <mergeCell ref="A35:E35"/>
    <mergeCell ref="A15:E15"/>
    <mergeCell ref="A21:E21"/>
    <mergeCell ref="A55:E55"/>
    <mergeCell ref="A43:E43"/>
    <mergeCell ref="A1:F1"/>
    <mergeCell ref="A23:E23"/>
    <mergeCell ref="A26:E26"/>
    <mergeCell ref="A28:E28"/>
    <mergeCell ref="A19:E19"/>
    <mergeCell ref="A2:F2"/>
    <mergeCell ref="B7:F7"/>
    <mergeCell ref="A9:B9"/>
  </mergeCells>
  <printOptions/>
  <pageMargins left="0.7086614173228347" right="0.1968503937007874" top="0.7480314960629921" bottom="0.7480314960629921" header="0.31496062992125984" footer="0.31496062992125984"/>
  <pageSetup horizontalDpi="600" verticalDpi="600" orientation="portrait" paperSize="9" r:id="rId1"/>
  <headerFooter alignWithMargins="0">
    <oddFooter>&amp;R&amp;9&amp;K00-030&amp;P/&amp;N</oddFooter>
  </headerFooter>
  <rowBreaks count="5" manualBreakCount="5">
    <brk id="24" max="5" man="1"/>
    <brk id="38" max="5" man="1"/>
    <brk id="51" max="5" man="1"/>
    <brk id="62" max="5" man="1"/>
    <brk id="72" max="5" man="1"/>
  </rowBreaks>
</worksheet>
</file>

<file path=xl/worksheets/sheet18.xml><?xml version="1.0" encoding="utf-8"?>
<worksheet xmlns="http://schemas.openxmlformats.org/spreadsheetml/2006/main" xmlns:r="http://schemas.openxmlformats.org/officeDocument/2006/relationships">
  <sheetPr>
    <tabColor theme="2" tint="-0.09996999800205231"/>
  </sheetPr>
  <dimension ref="A1:H28"/>
  <sheetViews>
    <sheetView showZeros="0" view="pageBreakPreview" zoomScaleSheetLayoutView="100" workbookViewId="0" topLeftCell="A1">
      <selection activeCell="A40" sqref="B40"/>
    </sheetView>
  </sheetViews>
  <sheetFormatPr defaultColWidth="9.140625" defaultRowHeight="15"/>
  <cols>
    <col min="1" max="1" width="5.7109375" style="197" customWidth="1"/>
    <col min="2" max="2" width="40.7109375" style="197" customWidth="1"/>
    <col min="3" max="3" width="7.7109375" style="260" customWidth="1"/>
    <col min="4" max="4" width="10.7109375" style="227" customWidth="1"/>
    <col min="5" max="6" width="10.7109375" style="246" customWidth="1"/>
    <col min="7" max="8" width="9.140625" style="197" customWidth="1"/>
    <col min="9" max="9" width="56.421875" style="197" customWidth="1"/>
    <col min="10" max="16384" width="9.140625" style="197" customWidth="1"/>
  </cols>
  <sheetData>
    <row r="1" spans="1:7" ht="14.25">
      <c r="A1" s="668"/>
      <c r="B1" s="669"/>
      <c r="C1" s="669"/>
      <c r="D1" s="669"/>
      <c r="E1" s="669"/>
      <c r="F1" s="669"/>
      <c r="G1" s="246"/>
    </row>
    <row r="2" spans="1:6" ht="14.25">
      <c r="A2" s="664" t="s">
        <v>121</v>
      </c>
      <c r="B2" s="665"/>
      <c r="C2" s="665"/>
      <c r="D2" s="665"/>
      <c r="E2" s="665"/>
      <c r="F2" s="666"/>
    </row>
    <row r="3" spans="1:6" ht="15">
      <c r="A3" s="374" t="s">
        <v>535</v>
      </c>
      <c r="B3" s="374"/>
      <c r="C3" s="302"/>
      <c r="D3" s="291"/>
      <c r="E3" s="375"/>
      <c r="F3" s="375"/>
    </row>
    <row r="4" spans="1:6" ht="14.25">
      <c r="A4" s="262" t="s">
        <v>14</v>
      </c>
      <c r="B4" s="262" t="s">
        <v>19</v>
      </c>
      <c r="C4" s="262" t="s">
        <v>10</v>
      </c>
      <c r="D4" s="599" t="s">
        <v>11</v>
      </c>
      <c r="E4" s="599" t="s">
        <v>12</v>
      </c>
      <c r="F4" s="599" t="s">
        <v>13</v>
      </c>
    </row>
    <row r="5" spans="1:6" ht="14.25">
      <c r="A5" s="264"/>
      <c r="B5" s="264"/>
      <c r="C5" s="264"/>
      <c r="D5" s="600"/>
      <c r="E5" s="600"/>
      <c r="F5" s="600"/>
    </row>
    <row r="6" spans="1:6" ht="14.25">
      <c r="A6" s="264"/>
      <c r="B6" s="264"/>
      <c r="C6" s="264"/>
      <c r="D6" s="600"/>
      <c r="E6" s="600"/>
      <c r="F6" s="600"/>
    </row>
    <row r="7" spans="1:6" ht="15.75" thickBot="1">
      <c r="A7" s="270" t="s">
        <v>534</v>
      </c>
      <c r="B7" s="667" t="s">
        <v>57</v>
      </c>
      <c r="C7" s="667"/>
      <c r="D7" s="667"/>
      <c r="E7" s="667"/>
      <c r="F7" s="667"/>
    </row>
    <row r="8" spans="1:6" ht="14.25">
      <c r="A8" s="272"/>
      <c r="B8" s="273"/>
      <c r="C8" s="274"/>
      <c r="D8" s="295"/>
      <c r="E8" s="276"/>
      <c r="F8" s="276"/>
    </row>
    <row r="9" spans="1:6" ht="14.25">
      <c r="A9" s="278"/>
      <c r="B9" s="297"/>
      <c r="C9" s="297"/>
      <c r="D9" s="358"/>
      <c r="E9" s="743"/>
      <c r="F9" s="228"/>
    </row>
    <row r="10" spans="1:6" ht="40.5" customHeight="1">
      <c r="A10" s="212" t="s">
        <v>129</v>
      </c>
      <c r="B10" s="325" t="s">
        <v>317</v>
      </c>
      <c r="C10" s="297"/>
      <c r="D10" s="295"/>
      <c r="E10" s="743"/>
      <c r="F10" s="228"/>
    </row>
    <row r="11" spans="1:8" ht="125.25" customHeight="1">
      <c r="A11" s="374"/>
      <c r="B11" s="179" t="s">
        <v>318</v>
      </c>
      <c r="C11" s="193"/>
      <c r="D11" s="295"/>
      <c r="E11" s="292"/>
      <c r="F11" s="295"/>
      <c r="H11" s="197" t="s">
        <v>83</v>
      </c>
    </row>
    <row r="12" spans="1:8" ht="14.25">
      <c r="A12" s="212"/>
      <c r="B12" s="489" t="s">
        <v>402</v>
      </c>
      <c r="C12" s="194" t="s">
        <v>96</v>
      </c>
      <c r="D12" s="295">
        <v>18</v>
      </c>
      <c r="E12" s="295"/>
      <c r="F12" s="295">
        <f>D12*E12</f>
        <v>0</v>
      </c>
      <c r="G12" s="195"/>
      <c r="H12" s="476"/>
    </row>
    <row r="13" spans="1:8" ht="14.25">
      <c r="A13" s="212"/>
      <c r="B13" s="489" t="s">
        <v>403</v>
      </c>
      <c r="C13" s="194" t="s">
        <v>96</v>
      </c>
      <c r="D13" s="295">
        <v>14</v>
      </c>
      <c r="E13" s="295"/>
      <c r="F13" s="295">
        <f aca="true" t="shared" si="0" ref="F13:F18">D13*E13</f>
        <v>0</v>
      </c>
      <c r="G13" s="195"/>
      <c r="H13" s="476"/>
    </row>
    <row r="14" spans="1:8" ht="14.25">
      <c r="A14" s="212"/>
      <c r="B14" s="489" t="s">
        <v>404</v>
      </c>
      <c r="C14" s="194" t="s">
        <v>96</v>
      </c>
      <c r="D14" s="295">
        <v>11</v>
      </c>
      <c r="E14" s="295"/>
      <c r="F14" s="295">
        <f t="shared" si="0"/>
        <v>0</v>
      </c>
      <c r="G14" s="195"/>
      <c r="H14" s="476"/>
    </row>
    <row r="15" spans="1:8" ht="24">
      <c r="A15" s="212"/>
      <c r="B15" s="489" t="s">
        <v>405</v>
      </c>
      <c r="C15" s="194" t="s">
        <v>96</v>
      </c>
      <c r="D15" s="295">
        <v>9</v>
      </c>
      <c r="E15" s="295"/>
      <c r="F15" s="295">
        <f t="shared" si="0"/>
        <v>0</v>
      </c>
      <c r="G15" s="195"/>
      <c r="H15" s="476"/>
    </row>
    <row r="16" spans="1:8" ht="24">
      <c r="A16" s="212"/>
      <c r="B16" s="489" t="s">
        <v>406</v>
      </c>
      <c r="C16" s="194" t="s">
        <v>96</v>
      </c>
      <c r="D16" s="295">
        <v>9</v>
      </c>
      <c r="E16" s="295"/>
      <c r="F16" s="295">
        <f t="shared" si="0"/>
        <v>0</v>
      </c>
      <c r="G16" s="195"/>
      <c r="H16" s="476"/>
    </row>
    <row r="17" spans="1:8" ht="24">
      <c r="A17" s="212"/>
      <c r="B17" s="489" t="s">
        <v>407</v>
      </c>
      <c r="C17" s="194" t="s">
        <v>96</v>
      </c>
      <c r="D17" s="295">
        <v>5</v>
      </c>
      <c r="E17" s="295"/>
      <c r="F17" s="295">
        <f t="shared" si="0"/>
        <v>0</v>
      </c>
      <c r="G17" s="195"/>
      <c r="H17" s="476"/>
    </row>
    <row r="18" spans="1:8" ht="24">
      <c r="A18" s="212"/>
      <c r="B18" s="489" t="s">
        <v>408</v>
      </c>
      <c r="C18" s="194" t="s">
        <v>96</v>
      </c>
      <c r="D18" s="295">
        <v>5</v>
      </c>
      <c r="E18" s="295"/>
      <c r="F18" s="295">
        <f t="shared" si="0"/>
        <v>0</v>
      </c>
      <c r="G18" s="195"/>
      <c r="H18" s="476"/>
    </row>
    <row r="19" spans="1:8" ht="14.25">
      <c r="A19" s="212"/>
      <c r="B19" s="196"/>
      <c r="C19" s="299"/>
      <c r="D19" s="316"/>
      <c r="E19" s="300"/>
      <c r="F19" s="579"/>
      <c r="G19" s="195"/>
      <c r="H19" s="476"/>
    </row>
    <row r="20" spans="1:6" ht="14.25" customHeight="1" thickBot="1">
      <c r="A20" s="436"/>
      <c r="B20" s="467"/>
      <c r="C20" s="473"/>
      <c r="D20" s="593"/>
      <c r="E20" s="744"/>
      <c r="F20" s="593"/>
    </row>
    <row r="21" spans="1:6" ht="14.25" customHeight="1" thickBot="1">
      <c r="A21" s="255" t="s">
        <v>534</v>
      </c>
      <c r="B21" s="256" t="s">
        <v>57</v>
      </c>
      <c r="C21" s="389"/>
      <c r="D21" s="621"/>
      <c r="E21" s="703" t="s">
        <v>9</v>
      </c>
      <c r="F21" s="579">
        <f>SUM(F12:F18)</f>
        <v>0</v>
      </c>
    </row>
    <row r="22" spans="1:6" ht="14.25">
      <c r="A22" s="251"/>
      <c r="B22" s="391"/>
      <c r="C22" s="252"/>
      <c r="D22" s="316"/>
      <c r="E22" s="303"/>
      <c r="F22" s="303"/>
    </row>
    <row r="27" ht="14.25">
      <c r="D27" s="738"/>
    </row>
    <row r="28" ht="14.25">
      <c r="D28" s="738"/>
    </row>
  </sheetData>
  <sheetProtection selectLockedCells="1"/>
  <mergeCells count="3">
    <mergeCell ref="A1:F1"/>
    <mergeCell ref="A2:F2"/>
    <mergeCell ref="B7:F7"/>
  </mergeCells>
  <printOptions/>
  <pageMargins left="0.7086614173228347" right="0.1968503937007874" top="0.7480314960629921" bottom="0.7480314960629921" header="0.31496062992125984" footer="0.31496062992125984"/>
  <pageSetup horizontalDpi="600" verticalDpi="600" orientation="portrait" paperSize="9" r:id="rId1"/>
  <headerFooter alignWithMargins="0">
    <oddFooter>&amp;R&amp;9&amp;K00-030&amp;P/&amp;N</oddFooter>
  </headerFooter>
</worksheet>
</file>

<file path=xl/worksheets/sheet19.xml><?xml version="1.0" encoding="utf-8"?>
<worksheet xmlns="http://schemas.openxmlformats.org/spreadsheetml/2006/main" xmlns:r="http://schemas.openxmlformats.org/officeDocument/2006/relationships">
  <sheetPr>
    <tabColor indexed="50"/>
  </sheetPr>
  <dimension ref="A4:G74"/>
  <sheetViews>
    <sheetView showZeros="0" view="pageBreakPreview" zoomScaleNormal="90" zoomScaleSheetLayoutView="100" workbookViewId="0" topLeftCell="A1">
      <selection activeCell="A40" sqref="B40"/>
    </sheetView>
  </sheetViews>
  <sheetFormatPr defaultColWidth="9.140625" defaultRowHeight="15"/>
  <cols>
    <col min="2" max="2" width="34.140625" style="0" customWidth="1"/>
    <col min="3" max="3" width="7.140625" style="0" customWidth="1"/>
    <col min="4" max="4" width="12.421875" style="0" customWidth="1"/>
    <col min="5" max="5" width="8.28125" style="0" customWidth="1"/>
    <col min="6" max="6" width="14.8515625" style="0" customWidth="1"/>
  </cols>
  <sheetData>
    <row r="4" spans="1:6" ht="15">
      <c r="A4" s="2"/>
      <c r="B4" s="4"/>
      <c r="C4" s="2"/>
      <c r="D4" s="2"/>
      <c r="E4" s="2"/>
      <c r="F4" s="3"/>
    </row>
    <row r="5" spans="1:6" ht="38.25" customHeight="1">
      <c r="A5" s="692" t="s">
        <v>178</v>
      </c>
      <c r="B5" s="661"/>
      <c r="C5" s="661"/>
      <c r="D5" s="661"/>
      <c r="E5" s="661"/>
      <c r="F5" s="108"/>
    </row>
    <row r="6" spans="1:6" ht="15">
      <c r="A6" s="107"/>
      <c r="B6" s="111"/>
      <c r="C6" s="120"/>
      <c r="D6" s="107"/>
      <c r="E6" s="107"/>
      <c r="F6" s="108"/>
    </row>
    <row r="7" spans="1:6" ht="15">
      <c r="A7" s="107"/>
      <c r="B7" s="111"/>
      <c r="C7" s="120"/>
      <c r="D7" s="107"/>
      <c r="E7" s="107"/>
      <c r="F7" s="108"/>
    </row>
    <row r="8" spans="1:6" ht="18.75">
      <c r="A8" s="121"/>
      <c r="B8" s="183"/>
      <c r="C8" s="183"/>
      <c r="D8" s="183"/>
      <c r="E8" s="183"/>
      <c r="F8" s="183"/>
    </row>
    <row r="9" spans="1:6" ht="18.75">
      <c r="A9" s="121" t="s">
        <v>157</v>
      </c>
      <c r="B9" s="121"/>
      <c r="C9" s="121"/>
      <c r="D9" s="121"/>
      <c r="E9" s="121"/>
      <c r="F9" s="151"/>
    </row>
    <row r="10" spans="1:6" ht="18.75">
      <c r="A10" s="121"/>
      <c r="B10" s="121"/>
      <c r="C10" s="121"/>
      <c r="D10" s="121"/>
      <c r="E10" s="121"/>
      <c r="F10" s="151"/>
    </row>
    <row r="11" spans="1:6" ht="15">
      <c r="A11" s="152"/>
      <c r="B11" s="120"/>
      <c r="C11" s="153"/>
      <c r="D11" s="153"/>
      <c r="E11" s="153"/>
      <c r="F11" s="154"/>
    </row>
    <row r="12" spans="1:6" ht="15.75" thickBot="1">
      <c r="A12" s="155" t="s">
        <v>18</v>
      </c>
      <c r="B12" s="156" t="s">
        <v>134</v>
      </c>
      <c r="C12" s="157"/>
      <c r="D12" s="157"/>
      <c r="E12" s="158"/>
      <c r="F12" s="159"/>
    </row>
    <row r="13" spans="1:7" ht="15">
      <c r="A13" s="160"/>
      <c r="B13" s="161"/>
      <c r="C13" s="139"/>
      <c r="D13" s="139"/>
      <c r="E13" s="149"/>
      <c r="F13" s="162"/>
      <c r="G13" s="139"/>
    </row>
    <row r="14" spans="1:7" s="443" customFormat="1" ht="15">
      <c r="A14" s="118" t="s">
        <v>21</v>
      </c>
      <c r="B14" s="118" t="s">
        <v>262</v>
      </c>
      <c r="C14" s="139"/>
      <c r="D14" s="139"/>
      <c r="E14" s="163" t="s">
        <v>9</v>
      </c>
      <c r="F14" s="571">
        <f>'A.I.pri+skela'!F65</f>
        <v>0</v>
      </c>
      <c r="G14" s="139"/>
    </row>
    <row r="15" spans="1:7" s="443" customFormat="1" ht="15">
      <c r="A15" s="118" t="s">
        <v>525</v>
      </c>
      <c r="B15" s="118" t="s">
        <v>126</v>
      </c>
      <c r="D15" s="210"/>
      <c r="E15" s="163" t="s">
        <v>9</v>
      </c>
      <c r="F15" s="571">
        <f>'A.II.1.dem'!F82</f>
        <v>0</v>
      </c>
      <c r="G15" s="139"/>
    </row>
    <row r="16" spans="1:7" s="443" customFormat="1" ht="15">
      <c r="A16" s="118" t="s">
        <v>181</v>
      </c>
      <c r="B16" s="118" t="s">
        <v>205</v>
      </c>
      <c r="D16" s="210"/>
      <c r="E16" s="163" t="s">
        <v>9</v>
      </c>
      <c r="F16" s="571">
        <f>'A.III.1.zid'!F76</f>
        <v>0</v>
      </c>
      <c r="G16" s="139"/>
    </row>
    <row r="17" spans="1:7" s="443" customFormat="1" ht="15">
      <c r="A17" s="118" t="s">
        <v>528</v>
      </c>
      <c r="B17" s="118" t="s">
        <v>204</v>
      </c>
      <c r="D17" s="209"/>
      <c r="E17" s="163" t="s">
        <v>9</v>
      </c>
      <c r="F17" s="571">
        <f>'A.IV.izo'!F109</f>
        <v>0</v>
      </c>
      <c r="G17" s="139"/>
    </row>
    <row r="18" spans="1:7" s="443" customFormat="1" ht="15.75" thickBot="1">
      <c r="A18" s="118" t="s">
        <v>288</v>
      </c>
      <c r="B18" s="118" t="s">
        <v>358</v>
      </c>
      <c r="D18" s="209"/>
      <c r="E18" s="163" t="s">
        <v>9</v>
      </c>
      <c r="F18" s="571">
        <f>'A.V.krov'!F56</f>
        <v>0</v>
      </c>
      <c r="G18" s="139"/>
    </row>
    <row r="19" spans="1:7" s="443" customFormat="1" ht="16.5" thickBot="1">
      <c r="A19" s="137" t="s">
        <v>18</v>
      </c>
      <c r="B19" s="164" t="s">
        <v>149</v>
      </c>
      <c r="C19" s="165"/>
      <c r="D19" s="166"/>
      <c r="E19" s="167" t="s">
        <v>9</v>
      </c>
      <c r="F19" s="572">
        <f>SUM(F14:F18)</f>
        <v>0</v>
      </c>
      <c r="G19" s="139"/>
    </row>
    <row r="20" spans="1:7" ht="15.75">
      <c r="A20" s="166"/>
      <c r="B20" s="166"/>
      <c r="C20" s="166"/>
      <c r="D20" s="166"/>
      <c r="E20" s="166"/>
      <c r="F20" s="573"/>
      <c r="G20" s="166"/>
    </row>
    <row r="21" spans="1:7" ht="16.5" thickBot="1">
      <c r="A21" s="155" t="s">
        <v>20</v>
      </c>
      <c r="B21" s="156" t="s">
        <v>150</v>
      </c>
      <c r="C21" s="168"/>
      <c r="D21" s="168"/>
      <c r="E21" s="168"/>
      <c r="F21" s="574"/>
      <c r="G21" s="140"/>
    </row>
    <row r="22" spans="1:7" ht="15.75">
      <c r="A22" s="160"/>
      <c r="B22" s="161"/>
      <c r="C22" s="140"/>
      <c r="D22" s="140"/>
      <c r="E22" s="140"/>
      <c r="F22" s="575"/>
      <c r="G22" s="211"/>
    </row>
    <row r="23" spans="1:7" s="443" customFormat="1" ht="15.75">
      <c r="A23" s="118" t="s">
        <v>22</v>
      </c>
      <c r="B23" s="118" t="s">
        <v>124</v>
      </c>
      <c r="D23" s="107"/>
      <c r="E23" s="163" t="s">
        <v>9</v>
      </c>
      <c r="F23" s="571">
        <f>'B.I.lim'!F90</f>
        <v>0</v>
      </c>
      <c r="G23" s="211"/>
    </row>
    <row r="24" spans="1:7" s="443" customFormat="1" ht="15.75">
      <c r="A24" s="118" t="s">
        <v>331</v>
      </c>
      <c r="B24" s="118" t="s">
        <v>263</v>
      </c>
      <c r="C24" s="119"/>
      <c r="D24" s="107"/>
      <c r="E24" s="163" t="s">
        <v>9</v>
      </c>
      <c r="F24" s="576">
        <f>'B.II.1 sto'!F147</f>
        <v>0</v>
      </c>
      <c r="G24" s="211"/>
    </row>
    <row r="25" spans="1:7" s="443" customFormat="1" ht="15.75">
      <c r="A25" s="118" t="s">
        <v>336</v>
      </c>
      <c r="B25" s="532" t="s">
        <v>264</v>
      </c>
      <c r="C25" s="119"/>
      <c r="D25" s="119"/>
      <c r="E25" s="163" t="s">
        <v>9</v>
      </c>
      <c r="F25" s="576">
        <f>'B.III.zz'!F114</f>
        <v>0</v>
      </c>
      <c r="G25" s="211"/>
    </row>
    <row r="26" spans="1:7" s="443" customFormat="1" ht="16.5" thickBot="1">
      <c r="A26" s="118" t="s">
        <v>537</v>
      </c>
      <c r="B26" s="532" t="s">
        <v>265</v>
      </c>
      <c r="C26" s="119"/>
      <c r="D26" s="119"/>
      <c r="E26" s="163" t="s">
        <v>9</v>
      </c>
      <c r="F26" s="576">
        <f>'B.IV.1.lič'!F87</f>
        <v>0</v>
      </c>
      <c r="G26" s="211"/>
    </row>
    <row r="27" spans="1:7" s="443" customFormat="1" ht="16.5" thickBot="1">
      <c r="A27" s="169" t="s">
        <v>20</v>
      </c>
      <c r="B27" s="164" t="s">
        <v>151</v>
      </c>
      <c r="C27" s="166"/>
      <c r="D27" s="166"/>
      <c r="E27" s="167" t="s">
        <v>9</v>
      </c>
      <c r="F27" s="572">
        <f>SUM(F23:F26)</f>
        <v>0</v>
      </c>
      <c r="G27" s="211"/>
    </row>
    <row r="28" spans="1:6" ht="16.5" thickBot="1">
      <c r="A28" s="170"/>
      <c r="B28" s="171"/>
      <c r="C28" s="166"/>
      <c r="D28" s="166"/>
      <c r="E28" s="163"/>
      <c r="F28" s="578"/>
    </row>
    <row r="29" spans="1:6" ht="16.5" thickBot="1">
      <c r="A29" s="173"/>
      <c r="B29" s="174" t="s">
        <v>152</v>
      </c>
      <c r="C29" s="175"/>
      <c r="D29" s="175"/>
      <c r="E29" s="176" t="s">
        <v>9</v>
      </c>
      <c r="F29" s="572">
        <f>F19+F27</f>
        <v>0</v>
      </c>
    </row>
    <row r="30" spans="1:6" s="93" customFormat="1" ht="15">
      <c r="A30" s="161"/>
      <c r="B30" s="92"/>
      <c r="C30" s="92"/>
      <c r="D30" s="92"/>
      <c r="E30" s="149"/>
      <c r="F30" s="177"/>
    </row>
    <row r="31" spans="1:6" s="93" customFormat="1" ht="15">
      <c r="A31" s="23"/>
      <c r="B31" s="24"/>
      <c r="C31" s="25"/>
      <c r="D31" s="25"/>
      <c r="E31" s="23"/>
      <c r="F31" s="70"/>
    </row>
    <row r="32" spans="1:7" ht="15">
      <c r="A32" s="12"/>
      <c r="B32" s="42"/>
      <c r="C32" s="12"/>
      <c r="D32" s="12"/>
      <c r="E32" s="12"/>
      <c r="F32" s="43"/>
      <c r="G32" s="29"/>
    </row>
    <row r="33" spans="1:7" ht="15">
      <c r="A33" s="31"/>
      <c r="B33" s="22"/>
      <c r="C33" s="12"/>
      <c r="D33" s="13"/>
      <c r="E33" s="45"/>
      <c r="F33" s="46"/>
      <c r="G33" s="29"/>
    </row>
    <row r="34" spans="1:7" ht="15">
      <c r="A34" s="31"/>
      <c r="B34" s="22"/>
      <c r="C34" s="12"/>
      <c r="D34" s="13"/>
      <c r="E34" s="45"/>
      <c r="F34" s="47"/>
      <c r="G34" s="29"/>
    </row>
    <row r="35" spans="1:7" ht="15">
      <c r="A35" s="31"/>
      <c r="B35" s="22"/>
      <c r="C35" s="12"/>
      <c r="D35" s="12"/>
      <c r="E35" s="45"/>
      <c r="F35" s="46"/>
      <c r="G35" s="29"/>
    </row>
    <row r="36" spans="1:7" ht="15">
      <c r="A36" s="31"/>
      <c r="B36" s="22"/>
      <c r="C36" s="12"/>
      <c r="D36" s="13"/>
      <c r="E36" s="45"/>
      <c r="F36" s="47"/>
      <c r="G36" s="29"/>
    </row>
    <row r="37" spans="1:7" ht="15">
      <c r="A37" s="31"/>
      <c r="B37" s="22"/>
      <c r="C37" s="12"/>
      <c r="D37" s="13"/>
      <c r="E37" s="45"/>
      <c r="F37" s="47"/>
      <c r="G37" s="29"/>
    </row>
    <row r="38" spans="1:7" ht="15">
      <c r="A38" s="31"/>
      <c r="B38" s="22"/>
      <c r="C38" s="12"/>
      <c r="D38" s="13"/>
      <c r="E38" s="45"/>
      <c r="F38" s="47"/>
      <c r="G38" s="29"/>
    </row>
    <row r="39" spans="1:7" ht="15">
      <c r="A39" s="40"/>
      <c r="B39" s="33"/>
      <c r="C39" s="44"/>
      <c r="D39" s="25"/>
      <c r="E39" s="45"/>
      <c r="F39" s="48"/>
      <c r="G39" s="29"/>
    </row>
    <row r="40" spans="1:7" ht="15">
      <c r="A40" s="25"/>
      <c r="B40" s="25"/>
      <c r="C40" s="25"/>
      <c r="D40" s="25"/>
      <c r="E40" s="25"/>
      <c r="F40" s="35"/>
      <c r="G40" s="29"/>
    </row>
    <row r="41" spans="1:7" ht="15">
      <c r="A41" s="25"/>
      <c r="B41" s="25"/>
      <c r="C41" s="25"/>
      <c r="D41" s="25"/>
      <c r="E41" s="25"/>
      <c r="F41" s="35"/>
      <c r="G41" s="29"/>
    </row>
    <row r="42" spans="1:7" ht="15">
      <c r="A42" s="45"/>
      <c r="B42" s="24"/>
      <c r="C42" s="25"/>
      <c r="D42" s="25"/>
      <c r="E42" s="25"/>
      <c r="F42" s="35"/>
      <c r="G42" s="29"/>
    </row>
    <row r="43" spans="1:7" ht="15">
      <c r="A43" s="31"/>
      <c r="B43" s="22"/>
      <c r="C43" s="13"/>
      <c r="D43" s="13"/>
      <c r="E43" s="45"/>
      <c r="F43" s="47"/>
      <c r="G43" s="29"/>
    </row>
    <row r="44" spans="1:7" ht="15">
      <c r="A44" s="31"/>
      <c r="B44" s="22"/>
      <c r="C44" s="29"/>
      <c r="D44" s="29"/>
      <c r="E44" s="45"/>
      <c r="F44" s="47"/>
      <c r="G44" s="29"/>
    </row>
    <row r="45" spans="1:7" ht="15">
      <c r="A45" s="31"/>
      <c r="B45" s="22"/>
      <c r="C45" s="29"/>
      <c r="D45" s="29"/>
      <c r="E45" s="45"/>
      <c r="F45" s="47"/>
      <c r="G45" s="29"/>
    </row>
    <row r="46" spans="1:7" ht="15">
      <c r="A46" s="31"/>
      <c r="B46" s="22"/>
      <c r="C46" s="13"/>
      <c r="D46" s="13"/>
      <c r="E46" s="45"/>
      <c r="F46" s="29"/>
      <c r="G46" s="29"/>
    </row>
    <row r="47" spans="1:7" ht="15">
      <c r="A47" s="32"/>
      <c r="B47" s="33"/>
      <c r="C47" s="25"/>
      <c r="D47" s="25"/>
      <c r="E47" s="45"/>
      <c r="F47" s="26"/>
      <c r="G47" s="29"/>
    </row>
    <row r="48" spans="1:7" ht="15">
      <c r="A48" s="32"/>
      <c r="B48" s="33"/>
      <c r="C48" s="25"/>
      <c r="D48" s="25"/>
      <c r="E48" s="45"/>
      <c r="F48" s="26"/>
      <c r="G48" s="29"/>
    </row>
    <row r="49" spans="1:7" ht="15">
      <c r="A49" s="31"/>
      <c r="B49" s="49"/>
      <c r="C49" s="25"/>
      <c r="D49" s="25"/>
      <c r="E49" s="45"/>
      <c r="F49" s="26"/>
      <c r="G49" s="29"/>
    </row>
    <row r="50" spans="1:7" ht="15">
      <c r="A50" s="31"/>
      <c r="B50" s="22"/>
      <c r="C50" s="25"/>
      <c r="D50" s="25"/>
      <c r="E50" s="45"/>
      <c r="F50" s="26"/>
      <c r="G50" s="29"/>
    </row>
    <row r="51" spans="1:7" ht="15">
      <c r="A51" s="32"/>
      <c r="B51" s="33"/>
      <c r="C51" s="25"/>
      <c r="D51" s="25"/>
      <c r="E51" s="45"/>
      <c r="F51" s="26"/>
      <c r="G51" s="29"/>
    </row>
    <row r="52" spans="1:7" ht="15">
      <c r="A52" s="34"/>
      <c r="B52" s="29"/>
      <c r="C52" s="13"/>
      <c r="D52" s="13"/>
      <c r="E52" s="13"/>
      <c r="F52" s="14"/>
      <c r="G52" s="29"/>
    </row>
    <row r="53" spans="1:7" ht="15">
      <c r="A53" s="23"/>
      <c r="B53" s="24"/>
      <c r="C53" s="25"/>
      <c r="D53" s="25"/>
      <c r="E53" s="23"/>
      <c r="F53" s="26"/>
      <c r="G53" s="29"/>
    </row>
    <row r="54" spans="1:7" ht="15">
      <c r="A54" s="31"/>
      <c r="B54" s="22"/>
      <c r="C54" s="13"/>
      <c r="D54" s="13"/>
      <c r="E54" s="13"/>
      <c r="F54" s="14"/>
      <c r="G54" s="29"/>
    </row>
    <row r="55" spans="1:7" ht="15">
      <c r="A55" s="31"/>
      <c r="B55" s="22"/>
      <c r="C55" s="13"/>
      <c r="D55" s="13"/>
      <c r="E55" s="13"/>
      <c r="F55" s="14"/>
      <c r="G55" s="29"/>
    </row>
    <row r="56" spans="1:6" ht="15">
      <c r="A56" s="16"/>
      <c r="B56" s="15"/>
      <c r="C56" s="10"/>
      <c r="D56" s="10"/>
      <c r="E56" s="10"/>
      <c r="F56" s="11"/>
    </row>
    <row r="57" spans="1:6" ht="15">
      <c r="A57" s="16"/>
      <c r="B57" s="15"/>
      <c r="C57" s="10"/>
      <c r="D57" s="10"/>
      <c r="E57" s="10"/>
      <c r="F57" s="11"/>
    </row>
    <row r="58" spans="1:6" ht="15">
      <c r="A58" s="16"/>
      <c r="B58" s="15"/>
      <c r="C58" s="10"/>
      <c r="D58" s="10"/>
      <c r="E58" s="10"/>
      <c r="F58" s="11"/>
    </row>
    <row r="59" spans="1:6" ht="15">
      <c r="A59" s="16"/>
      <c r="B59" s="15"/>
      <c r="C59" s="10"/>
      <c r="D59" s="10"/>
      <c r="E59" s="10"/>
      <c r="F59" s="11"/>
    </row>
    <row r="60" spans="1:6" ht="15">
      <c r="A60" s="16"/>
      <c r="B60" s="15"/>
      <c r="C60" s="10"/>
      <c r="D60" s="10"/>
      <c r="E60" s="10"/>
      <c r="F60" s="11"/>
    </row>
    <row r="61" spans="1:6" ht="15">
      <c r="A61" s="16"/>
      <c r="B61" s="15"/>
      <c r="C61" s="10"/>
      <c r="D61" s="10"/>
      <c r="E61" s="10"/>
      <c r="F61" s="11"/>
    </row>
    <row r="62" spans="1:6" ht="15">
      <c r="A62" s="16"/>
      <c r="B62" s="15"/>
      <c r="C62" s="10"/>
      <c r="D62" s="10"/>
      <c r="E62" s="10"/>
      <c r="F62" s="11"/>
    </row>
    <row r="63" spans="1:6" ht="15">
      <c r="A63" s="16"/>
      <c r="B63" s="15"/>
      <c r="C63" s="10"/>
      <c r="D63" s="10"/>
      <c r="E63" s="10"/>
      <c r="F63" s="11"/>
    </row>
    <row r="64" spans="1:6" ht="15">
      <c r="A64" s="15"/>
      <c r="B64" s="15"/>
      <c r="C64" s="10"/>
      <c r="D64" s="10"/>
      <c r="E64" s="10"/>
      <c r="F64" s="11"/>
    </row>
    <row r="65" spans="1:6" ht="15">
      <c r="A65" s="31"/>
      <c r="B65" s="31"/>
      <c r="C65" s="25"/>
      <c r="D65" s="25"/>
      <c r="E65" s="25"/>
      <c r="F65" s="35"/>
    </row>
    <row r="66" spans="1:6" ht="15">
      <c r="A66" s="32"/>
      <c r="B66" s="33"/>
      <c r="C66" s="25"/>
      <c r="D66" s="25"/>
      <c r="E66" s="25"/>
      <c r="F66" s="26"/>
    </row>
    <row r="67" spans="1:6" ht="15">
      <c r="A67" s="34"/>
      <c r="B67" s="29"/>
      <c r="C67" s="13"/>
      <c r="D67" s="13"/>
      <c r="E67" s="13"/>
      <c r="F67" s="14"/>
    </row>
    <row r="68" spans="1:6" ht="15">
      <c r="A68" s="23"/>
      <c r="B68" s="24"/>
      <c r="C68" s="25"/>
      <c r="D68" s="25"/>
      <c r="E68" s="25"/>
      <c r="F68" s="30"/>
    </row>
    <row r="70" spans="1:6" ht="15">
      <c r="A70" s="29"/>
      <c r="B70" s="29"/>
      <c r="C70" s="29"/>
      <c r="D70" s="29"/>
      <c r="E70" s="29"/>
      <c r="F70" s="29"/>
    </row>
    <row r="71" spans="1:6" ht="15">
      <c r="A71" s="27"/>
      <c r="B71" s="28"/>
      <c r="C71" s="29"/>
      <c r="D71" s="29"/>
      <c r="E71" s="29"/>
      <c r="F71" s="30"/>
    </row>
    <row r="72" spans="1:6" ht="15">
      <c r="A72" s="27"/>
      <c r="B72" s="28"/>
      <c r="C72" s="29"/>
      <c r="D72" s="29"/>
      <c r="E72" s="29"/>
      <c r="F72" s="30"/>
    </row>
    <row r="73" spans="1:6" ht="15">
      <c r="A73" s="40"/>
      <c r="B73" s="41"/>
      <c r="C73" s="40"/>
      <c r="D73" s="40"/>
      <c r="E73" s="40"/>
      <c r="F73" s="26"/>
    </row>
    <row r="74" spans="1:6" ht="15">
      <c r="A74" s="29"/>
      <c r="B74" s="29"/>
      <c r="C74" s="29"/>
      <c r="D74" s="29"/>
      <c r="E74" s="29"/>
      <c r="F74" s="29"/>
    </row>
  </sheetData>
  <sheetProtection sheet="1" selectLockedCells="1"/>
  <mergeCells count="1">
    <mergeCell ref="A5:E5"/>
  </mergeCells>
  <printOptions/>
  <pageMargins left="0.7086614173228347" right="0.1968503937007874" top="0.7480314960629921" bottom="0.7480314960629921" header="0.31496062992125984" footer="0.31496062992125984"/>
  <pageSetup horizontalDpi="600" verticalDpi="600" orientation="portrait" paperSize="9" r:id="rId1"/>
  <headerFooter alignWithMargins="0">
    <oddFooter>&amp;R&amp;9&amp;K00-030&amp;P/&amp;N</oddFooter>
  </headerFooter>
  <rowBreaks count="1" manualBreakCount="1">
    <brk id="63" max="255" man="1"/>
  </rowBreaks>
  <colBreaks count="1" manualBreakCount="1">
    <brk id="6" max="65535" man="1"/>
  </colBreaks>
</worksheet>
</file>

<file path=xl/worksheets/sheet2.xml><?xml version="1.0" encoding="utf-8"?>
<worksheet xmlns="http://schemas.openxmlformats.org/spreadsheetml/2006/main" xmlns:r="http://schemas.openxmlformats.org/officeDocument/2006/relationships">
  <sheetPr>
    <tabColor rgb="FF92D050"/>
  </sheetPr>
  <dimension ref="A2:F95"/>
  <sheetViews>
    <sheetView showZeros="0" view="pageBreakPreview" zoomScaleNormal="90" zoomScaleSheetLayoutView="100" workbookViewId="0" topLeftCell="A1">
      <selection activeCell="A40" sqref="B40"/>
    </sheetView>
  </sheetViews>
  <sheetFormatPr defaultColWidth="9.140625" defaultRowHeight="15"/>
  <cols>
    <col min="1" max="4" width="15.140625" style="0" customWidth="1"/>
    <col min="5" max="5" width="12.140625" style="0" customWidth="1"/>
    <col min="6" max="6" width="15.57421875" style="0" customWidth="1"/>
  </cols>
  <sheetData>
    <row r="2" ht="15">
      <c r="B2" s="67"/>
    </row>
    <row r="3" spans="1:6" ht="15">
      <c r="A3" s="1"/>
      <c r="B3" s="1"/>
      <c r="C3" s="1"/>
      <c r="D3" s="1"/>
      <c r="E3" s="1"/>
      <c r="F3" s="1"/>
    </row>
    <row r="4" spans="1:6" ht="30" customHeight="1">
      <c r="A4" s="100" t="s">
        <v>16</v>
      </c>
      <c r="B4" s="631" t="s">
        <v>632</v>
      </c>
      <c r="C4" s="631"/>
      <c r="D4" s="631"/>
      <c r="E4" s="631"/>
      <c r="F4" s="106"/>
    </row>
    <row r="5" spans="1:6" ht="15">
      <c r="A5" s="109"/>
      <c r="B5" s="631"/>
      <c r="C5" s="631"/>
      <c r="D5" s="631"/>
      <c r="E5" s="631"/>
      <c r="F5" s="106"/>
    </row>
    <row r="6" spans="1:6" ht="15">
      <c r="A6" s="109"/>
      <c r="B6" s="102"/>
      <c r="C6" s="110"/>
      <c r="D6" s="107"/>
      <c r="E6" s="108"/>
      <c r="F6" s="106"/>
    </row>
    <row r="7" spans="1:6" ht="15">
      <c r="A7" s="192" t="s">
        <v>80</v>
      </c>
      <c r="B7" s="101" t="s">
        <v>394</v>
      </c>
      <c r="C7" s="110"/>
      <c r="D7" s="107"/>
      <c r="E7" s="108"/>
      <c r="F7" s="106"/>
    </row>
    <row r="8" spans="1:6" ht="15">
      <c r="A8" s="109"/>
      <c r="B8" s="101" t="s">
        <v>393</v>
      </c>
      <c r="C8" s="107"/>
      <c r="D8" s="107"/>
      <c r="E8" s="108"/>
      <c r="F8" s="106"/>
    </row>
    <row r="9" spans="1:6" ht="15">
      <c r="A9" s="109"/>
      <c r="B9" s="101"/>
      <c r="C9" s="107"/>
      <c r="D9" s="107"/>
      <c r="E9" s="108"/>
      <c r="F9" s="106"/>
    </row>
    <row r="10" spans="1:6" ht="15">
      <c r="A10" s="109"/>
      <c r="B10" s="107"/>
      <c r="C10" s="107"/>
      <c r="D10" s="107"/>
      <c r="E10" s="108"/>
      <c r="F10" s="106"/>
    </row>
    <row r="11" spans="1:6" ht="42.75" customHeight="1">
      <c r="A11" s="100" t="s">
        <v>15</v>
      </c>
      <c r="B11" s="631" t="s">
        <v>633</v>
      </c>
      <c r="C11" s="631"/>
      <c r="D11" s="631"/>
      <c r="E11" s="111"/>
      <c r="F11" s="106"/>
    </row>
    <row r="12" spans="1:6" ht="15.75">
      <c r="A12" s="109"/>
      <c r="B12" s="112"/>
      <c r="C12" s="111"/>
      <c r="D12" s="111"/>
      <c r="E12" s="111"/>
      <c r="F12" s="106"/>
    </row>
    <row r="13" spans="1:6" ht="15">
      <c r="A13" s="632" t="s">
        <v>631</v>
      </c>
      <c r="B13" s="632"/>
      <c r="C13" s="632"/>
      <c r="D13" s="632"/>
      <c r="E13" s="632"/>
      <c r="F13" s="106"/>
    </row>
    <row r="14" spans="1:6" ht="15">
      <c r="A14" s="109"/>
      <c r="B14" s="629" t="s">
        <v>8</v>
      </c>
      <c r="C14" s="630"/>
      <c r="D14" s="107"/>
      <c r="E14" s="108"/>
      <c r="F14" s="106"/>
    </row>
    <row r="15" spans="1:6" ht="15">
      <c r="A15" s="109"/>
      <c r="D15" s="107"/>
      <c r="E15" s="108"/>
      <c r="F15" s="106"/>
    </row>
    <row r="16" spans="1:6" ht="72.75" customHeight="1">
      <c r="A16" s="109"/>
      <c r="B16" s="100"/>
      <c r="C16" s="107"/>
      <c r="D16" s="107"/>
      <c r="E16" s="108"/>
      <c r="F16" s="106"/>
    </row>
    <row r="17" spans="1:6" ht="57.75" customHeight="1">
      <c r="A17" s="107"/>
      <c r="B17" s="111"/>
      <c r="C17" s="107"/>
      <c r="D17" s="107"/>
      <c r="E17" s="107"/>
      <c r="F17" s="108"/>
    </row>
    <row r="18" spans="1:6" s="89" customFormat="1" ht="43.5" customHeight="1">
      <c r="A18" s="115"/>
      <c r="B18" s="628" t="s">
        <v>27</v>
      </c>
      <c r="C18" s="628"/>
      <c r="D18" s="628"/>
      <c r="E18" s="628"/>
      <c r="F18" s="116"/>
    </row>
    <row r="19" spans="1:6" ht="15">
      <c r="A19" s="2"/>
      <c r="B19" s="4"/>
      <c r="C19" s="5"/>
      <c r="D19" s="2"/>
      <c r="E19" s="2"/>
      <c r="F19" s="3"/>
    </row>
    <row r="20" spans="1:6" ht="15">
      <c r="A20" s="2"/>
      <c r="B20" s="4"/>
      <c r="C20" s="5"/>
      <c r="D20" s="2"/>
      <c r="E20" s="2"/>
      <c r="F20" s="3"/>
    </row>
    <row r="21" ht="18">
      <c r="A21" s="9"/>
    </row>
    <row r="22" spans="1:6" s="72" customFormat="1" ht="18">
      <c r="A22" s="96"/>
      <c r="B22" s="97"/>
      <c r="C22" s="97"/>
      <c r="D22" s="97"/>
      <c r="E22" s="97"/>
      <c r="F22" s="98"/>
    </row>
    <row r="23" spans="1:6" s="77" customFormat="1" ht="18">
      <c r="A23" s="97"/>
      <c r="B23" s="97"/>
      <c r="C23" s="97"/>
      <c r="D23" s="97"/>
      <c r="E23" s="97"/>
      <c r="F23" s="98"/>
    </row>
    <row r="24" spans="1:6" s="72" customFormat="1" ht="19.5" customHeight="1">
      <c r="A24" s="84"/>
      <c r="B24" s="78"/>
      <c r="C24" s="79"/>
      <c r="D24" s="79"/>
      <c r="E24" s="79"/>
      <c r="F24" s="94"/>
    </row>
    <row r="25" spans="1:6" s="77" customFormat="1" ht="19.5" customHeight="1">
      <c r="A25" s="73"/>
      <c r="B25" s="74"/>
      <c r="C25" s="75"/>
      <c r="D25" s="75"/>
      <c r="E25" s="76"/>
      <c r="F25" s="94"/>
    </row>
    <row r="26" spans="1:6" s="77" customFormat="1" ht="19.5" customHeight="1">
      <c r="A26" s="73"/>
      <c r="B26" s="78"/>
      <c r="C26" s="79"/>
      <c r="D26" s="80"/>
      <c r="E26" s="76"/>
      <c r="F26" s="94"/>
    </row>
    <row r="27" spans="1:6" s="77" customFormat="1" ht="19.5" customHeight="1">
      <c r="A27" s="95"/>
      <c r="B27" s="78"/>
      <c r="C27" s="79"/>
      <c r="D27" s="80"/>
      <c r="E27" s="76"/>
      <c r="F27" s="83"/>
    </row>
    <row r="28" spans="1:6" s="77" customFormat="1" ht="19.5" customHeight="1">
      <c r="A28" s="81"/>
      <c r="B28" s="82"/>
      <c r="C28" s="79"/>
      <c r="D28" s="79"/>
      <c r="E28" s="76"/>
      <c r="F28" s="83"/>
    </row>
    <row r="29" spans="1:6" s="77" customFormat="1" ht="19.5" customHeight="1">
      <c r="A29" s="81"/>
      <c r="B29" s="78"/>
      <c r="C29" s="84"/>
      <c r="D29" s="80"/>
      <c r="E29" s="85"/>
      <c r="F29" s="86"/>
    </row>
    <row r="30" spans="1:6" s="77" customFormat="1" ht="19.5" customHeight="1">
      <c r="A30" s="81"/>
      <c r="B30" s="82"/>
      <c r="C30" s="84"/>
      <c r="D30" s="80"/>
      <c r="E30" s="87"/>
      <c r="F30" s="88"/>
    </row>
    <row r="31" spans="1:6" s="77" customFormat="1" ht="19.5" customHeight="1">
      <c r="A31" s="81"/>
      <c r="B31" s="82" t="s">
        <v>168</v>
      </c>
      <c r="C31" s="84"/>
      <c r="D31" s="80"/>
      <c r="E31" s="85"/>
      <c r="F31" s="86"/>
    </row>
    <row r="32" spans="1:6" s="29" customFormat="1" ht="19.5" customHeight="1">
      <c r="A32" s="61"/>
      <c r="B32" s="63"/>
      <c r="C32" s="44"/>
      <c r="D32" s="25"/>
      <c r="E32" s="64"/>
      <c r="F32" s="65"/>
    </row>
    <row r="33" spans="1:6" s="29" customFormat="1" ht="19.5" customHeight="1">
      <c r="A33" s="61"/>
      <c r="B33" s="63"/>
      <c r="C33" s="44"/>
      <c r="D33" s="25"/>
      <c r="E33" s="64"/>
      <c r="F33" s="65"/>
    </row>
    <row r="34" spans="1:6" s="29" customFormat="1" ht="15">
      <c r="A34" s="61"/>
      <c r="B34" s="63"/>
      <c r="C34" s="44"/>
      <c r="D34" s="25"/>
      <c r="E34" s="64"/>
      <c r="F34" s="65"/>
    </row>
    <row r="35" spans="1:6" s="29" customFormat="1" ht="15">
      <c r="A35" s="61"/>
      <c r="B35" s="63"/>
      <c r="C35" s="44"/>
      <c r="D35" s="25"/>
      <c r="E35" s="64"/>
      <c r="F35" s="65"/>
    </row>
    <row r="36" spans="1:6" s="29" customFormat="1" ht="15">
      <c r="A36" s="25"/>
      <c r="B36" s="25"/>
      <c r="C36" s="25"/>
      <c r="D36" s="25"/>
      <c r="E36" s="25"/>
      <c r="F36" s="35"/>
    </row>
    <row r="37" spans="1:6" s="29" customFormat="1" ht="15">
      <c r="A37" s="25"/>
      <c r="B37" s="25"/>
      <c r="C37" s="25"/>
      <c r="D37" s="25"/>
      <c r="E37" s="25"/>
      <c r="F37" s="35"/>
    </row>
    <row r="38" spans="1:6" s="29" customFormat="1" ht="15">
      <c r="A38" s="99"/>
      <c r="C38" s="25"/>
      <c r="D38" s="25"/>
      <c r="E38" s="25"/>
      <c r="F38" s="35"/>
    </row>
    <row r="39" spans="1:6" s="29" customFormat="1" ht="15">
      <c r="A39" s="81"/>
      <c r="B39" s="22"/>
      <c r="C39" s="13"/>
      <c r="D39" s="13"/>
      <c r="E39" s="45"/>
      <c r="F39" s="48"/>
    </row>
    <row r="40" spans="1:6" s="29" customFormat="1" ht="15">
      <c r="A40" s="62"/>
      <c r="B40" s="22"/>
      <c r="C40" s="13"/>
      <c r="D40" s="13"/>
      <c r="E40" s="45"/>
      <c r="F40" s="48"/>
    </row>
    <row r="41" spans="1:6" s="29" customFormat="1" ht="15">
      <c r="A41" s="62"/>
      <c r="B41" s="22"/>
      <c r="C41" s="13"/>
      <c r="D41" s="13"/>
      <c r="E41" s="45"/>
      <c r="F41" s="48"/>
    </row>
    <row r="42" spans="1:6" s="29" customFormat="1" ht="15">
      <c r="A42" s="62"/>
      <c r="B42" s="22"/>
      <c r="C42" s="13"/>
      <c r="D42" s="13"/>
      <c r="E42" s="45"/>
      <c r="F42" s="48"/>
    </row>
    <row r="43" spans="1:6" s="29" customFormat="1" ht="15">
      <c r="A43" s="62"/>
      <c r="B43" s="22"/>
      <c r="C43" s="13"/>
      <c r="D43" s="13"/>
      <c r="E43" s="45"/>
      <c r="F43" s="48"/>
    </row>
    <row r="44" spans="1:6" s="29" customFormat="1" ht="15">
      <c r="A44" s="62"/>
      <c r="B44" s="22"/>
      <c r="C44" s="13"/>
      <c r="D44" s="13"/>
      <c r="E44" s="45"/>
      <c r="F44" s="48"/>
    </row>
    <row r="45" spans="1:6" s="29" customFormat="1" ht="15">
      <c r="A45" s="62"/>
      <c r="B45" s="22"/>
      <c r="E45" s="45"/>
      <c r="F45" s="48"/>
    </row>
    <row r="46" spans="1:6" s="29" customFormat="1" ht="15">
      <c r="A46" s="62"/>
      <c r="B46" s="22"/>
      <c r="E46" s="45"/>
      <c r="F46" s="48"/>
    </row>
    <row r="47" spans="1:6" s="29" customFormat="1" ht="15">
      <c r="A47" s="62"/>
      <c r="B47" s="22"/>
      <c r="E47" s="45"/>
      <c r="F47" s="48"/>
    </row>
    <row r="48" spans="1:6" s="29" customFormat="1" ht="15">
      <c r="A48" s="62"/>
      <c r="B48" s="22"/>
      <c r="E48" s="45"/>
      <c r="F48" s="48"/>
    </row>
    <row r="49" spans="1:6" s="29" customFormat="1" ht="15">
      <c r="A49" s="62"/>
      <c r="B49" s="22"/>
      <c r="C49" s="13"/>
      <c r="D49" s="13"/>
      <c r="E49" s="45"/>
      <c r="F49" s="48"/>
    </row>
    <row r="50" spans="1:6" ht="15">
      <c r="A50" s="20"/>
      <c r="B50" s="19"/>
      <c r="C50" s="17"/>
      <c r="D50" s="17"/>
      <c r="E50" s="18"/>
      <c r="F50" s="21"/>
    </row>
    <row r="51" spans="1:6" ht="15">
      <c r="A51" s="10"/>
      <c r="B51" s="10"/>
      <c r="C51" s="10"/>
      <c r="D51" s="10"/>
      <c r="E51" s="10"/>
      <c r="F51" s="11"/>
    </row>
    <row r="52" spans="1:6" ht="15">
      <c r="A52" s="10"/>
      <c r="B52" s="10"/>
      <c r="C52" s="10"/>
      <c r="D52" s="10"/>
      <c r="E52" s="10"/>
      <c r="F52" s="11"/>
    </row>
    <row r="53" spans="1:6" ht="15">
      <c r="A53" s="12"/>
      <c r="B53" s="42"/>
      <c r="C53" s="12"/>
      <c r="D53" s="12"/>
      <c r="E53" s="12"/>
      <c r="F53" s="43"/>
    </row>
    <row r="54" spans="1:6" ht="15">
      <c r="A54" s="31"/>
      <c r="B54" s="22"/>
      <c r="C54" s="12"/>
      <c r="D54" s="13"/>
      <c r="E54" s="45"/>
      <c r="F54" s="46"/>
    </row>
    <row r="55" spans="1:6" ht="15">
      <c r="A55" s="31"/>
      <c r="B55" s="22"/>
      <c r="C55" s="12"/>
      <c r="D55" s="13"/>
      <c r="E55" s="45"/>
      <c r="F55" s="47"/>
    </row>
    <row r="56" spans="1:6" ht="15">
      <c r="A56" s="31"/>
      <c r="B56" s="22"/>
      <c r="C56" s="12"/>
      <c r="D56" s="12"/>
      <c r="E56" s="45"/>
      <c r="F56" s="46"/>
    </row>
    <row r="57" spans="1:6" ht="15">
      <c r="A57" s="31"/>
      <c r="B57" s="22"/>
      <c r="C57" s="12"/>
      <c r="D57" s="13"/>
      <c r="E57" s="45"/>
      <c r="F57" s="47"/>
    </row>
    <row r="58" spans="1:6" ht="15">
      <c r="A58" s="31"/>
      <c r="B58" s="22"/>
      <c r="C58" s="12"/>
      <c r="D58" s="13"/>
      <c r="E58" s="45"/>
      <c r="F58" s="47"/>
    </row>
    <row r="59" spans="1:6" ht="15">
      <c r="A59" s="31"/>
      <c r="B59" s="22"/>
      <c r="C59" s="12"/>
      <c r="D59" s="13"/>
      <c r="E59" s="45"/>
      <c r="F59" s="47"/>
    </row>
    <row r="60" spans="1:6" ht="15">
      <c r="A60" s="40"/>
      <c r="B60" s="33"/>
      <c r="C60" s="44"/>
      <c r="D60" s="25"/>
      <c r="E60" s="45"/>
      <c r="F60" s="48"/>
    </row>
    <row r="61" spans="1:6" ht="15">
      <c r="A61" s="25"/>
      <c r="B61" s="25"/>
      <c r="C61" s="25"/>
      <c r="D61" s="25"/>
      <c r="E61" s="25"/>
      <c r="F61" s="35"/>
    </row>
    <row r="62" spans="1:6" ht="15">
      <c r="A62" s="25"/>
      <c r="B62" s="25"/>
      <c r="C62" s="25"/>
      <c r="D62" s="25"/>
      <c r="E62" s="25"/>
      <c r="F62" s="35"/>
    </row>
    <row r="63" spans="1:6" ht="15">
      <c r="A63" s="45"/>
      <c r="B63" s="24"/>
      <c r="C63" s="25"/>
      <c r="D63" s="25"/>
      <c r="E63" s="25"/>
      <c r="F63" s="35"/>
    </row>
    <row r="64" spans="1:6" ht="15">
      <c r="A64" s="31"/>
      <c r="B64" s="22"/>
      <c r="C64" s="13"/>
      <c r="D64" s="13"/>
      <c r="E64" s="45"/>
      <c r="F64" s="47"/>
    </row>
    <row r="65" spans="1:6" ht="15">
      <c r="A65" s="31"/>
      <c r="B65" s="22"/>
      <c r="C65" s="29"/>
      <c r="D65" s="29"/>
      <c r="E65" s="45"/>
      <c r="F65" s="47"/>
    </row>
    <row r="66" spans="1:6" ht="15">
      <c r="A66" s="31"/>
      <c r="B66" s="22"/>
      <c r="C66" s="29"/>
      <c r="D66" s="29"/>
      <c r="E66" s="45"/>
      <c r="F66" s="47"/>
    </row>
    <row r="67" spans="1:6" ht="15">
      <c r="A67" s="31"/>
      <c r="B67" s="22"/>
      <c r="C67" s="13"/>
      <c r="D67" s="13"/>
      <c r="E67" s="45"/>
      <c r="F67" s="29"/>
    </row>
    <row r="68" spans="1:6" ht="15">
      <c r="A68" s="32"/>
      <c r="B68" s="33"/>
      <c r="C68" s="25"/>
      <c r="D68" s="25"/>
      <c r="E68" s="45"/>
      <c r="F68" s="26"/>
    </row>
    <row r="69" spans="1:6" ht="15">
      <c r="A69" s="32"/>
      <c r="B69" s="33"/>
      <c r="C69" s="25"/>
      <c r="D69" s="25"/>
      <c r="E69" s="45"/>
      <c r="F69" s="26"/>
    </row>
    <row r="70" spans="1:6" ht="15">
      <c r="A70" s="31"/>
      <c r="B70" s="49"/>
      <c r="C70" s="25"/>
      <c r="D70" s="25"/>
      <c r="E70" s="45"/>
      <c r="F70" s="26"/>
    </row>
    <row r="71" spans="1:6" ht="15">
      <c r="A71" s="31"/>
      <c r="B71" s="22"/>
      <c r="C71" s="25"/>
      <c r="D71" s="25"/>
      <c r="E71" s="45"/>
      <c r="F71" s="26"/>
    </row>
    <row r="72" spans="1:6" ht="15">
      <c r="A72" s="32"/>
      <c r="B72" s="33"/>
      <c r="C72" s="25"/>
      <c r="D72" s="25"/>
      <c r="E72" s="45"/>
      <c r="F72" s="26"/>
    </row>
    <row r="73" spans="1:6" ht="15">
      <c r="A73" s="34"/>
      <c r="B73" s="29"/>
      <c r="C73" s="13"/>
      <c r="D73" s="13"/>
      <c r="E73" s="13"/>
      <c r="F73" s="14"/>
    </row>
    <row r="74" spans="1:6" ht="15">
      <c r="A74" s="23"/>
      <c r="B74" s="24"/>
      <c r="C74" s="25"/>
      <c r="D74" s="25"/>
      <c r="E74" s="23"/>
      <c r="F74" s="26"/>
    </row>
    <row r="75" spans="1:6" ht="15">
      <c r="A75" s="31"/>
      <c r="B75" s="22"/>
      <c r="C75" s="13"/>
      <c r="D75" s="13"/>
      <c r="E75" s="13"/>
      <c r="F75" s="14"/>
    </row>
    <row r="76" spans="1:6" ht="15">
      <c r="A76" s="31"/>
      <c r="B76" s="22"/>
      <c r="C76" s="13"/>
      <c r="D76" s="13"/>
      <c r="E76" s="13"/>
      <c r="F76" s="14"/>
    </row>
    <row r="77" spans="1:6" ht="15">
      <c r="A77" s="16"/>
      <c r="B77" s="15"/>
      <c r="C77" s="10"/>
      <c r="D77" s="10"/>
      <c r="E77" s="10"/>
      <c r="F77" s="11"/>
    </row>
    <row r="78" spans="1:6" ht="15">
      <c r="A78" s="16"/>
      <c r="B78" s="15"/>
      <c r="C78" s="10"/>
      <c r="D78" s="10"/>
      <c r="E78" s="10"/>
      <c r="F78" s="11"/>
    </row>
    <row r="79" spans="1:6" ht="15">
      <c r="A79" s="16"/>
      <c r="B79" s="15"/>
      <c r="C79" s="10"/>
      <c r="D79" s="10"/>
      <c r="E79" s="10"/>
      <c r="F79" s="11"/>
    </row>
    <row r="80" spans="1:6" ht="15">
      <c r="A80" s="16"/>
      <c r="B80" s="15"/>
      <c r="C80" s="10"/>
      <c r="D80" s="10"/>
      <c r="E80" s="10"/>
      <c r="F80" s="11"/>
    </row>
    <row r="81" spans="1:6" ht="15">
      <c r="A81" s="16"/>
      <c r="B81" s="15"/>
      <c r="C81" s="10"/>
      <c r="D81" s="10"/>
      <c r="E81" s="10"/>
      <c r="F81" s="11"/>
    </row>
    <row r="82" spans="1:6" ht="15">
      <c r="A82" s="16"/>
      <c r="B82" s="15"/>
      <c r="C82" s="10"/>
      <c r="D82" s="10"/>
      <c r="E82" s="10"/>
      <c r="F82" s="11"/>
    </row>
    <row r="83" spans="1:6" ht="15">
      <c r="A83" s="16"/>
      <c r="B83" s="15"/>
      <c r="C83" s="10"/>
      <c r="D83" s="10"/>
      <c r="E83" s="10"/>
      <c r="F83" s="11"/>
    </row>
    <row r="84" spans="1:6" ht="15">
      <c r="A84" s="16"/>
      <c r="B84" s="15"/>
      <c r="C84" s="10"/>
      <c r="D84" s="10"/>
      <c r="E84" s="10"/>
      <c r="F84" s="11"/>
    </row>
    <row r="85" spans="1:6" ht="15">
      <c r="A85" s="15"/>
      <c r="B85" s="15"/>
      <c r="C85" s="10"/>
      <c r="D85" s="10"/>
      <c r="E85" s="10"/>
      <c r="F85" s="11"/>
    </row>
    <row r="86" spans="1:6" ht="15">
      <c r="A86" s="31"/>
      <c r="B86" s="31"/>
      <c r="C86" s="25"/>
      <c r="D86" s="25"/>
      <c r="E86" s="25"/>
      <c r="F86" s="35"/>
    </row>
    <row r="87" spans="1:6" ht="15">
      <c r="A87" s="32"/>
      <c r="B87" s="33"/>
      <c r="C87" s="25"/>
      <c r="D87" s="25"/>
      <c r="E87" s="25"/>
      <c r="F87" s="26"/>
    </row>
    <row r="88" spans="1:6" ht="15">
      <c r="A88" s="34"/>
      <c r="B88" s="29"/>
      <c r="C88" s="13"/>
      <c r="D88" s="13"/>
      <c r="E88" s="13"/>
      <c r="F88" s="14"/>
    </row>
    <row r="89" spans="1:6" ht="15">
      <c r="A89" s="23"/>
      <c r="B89" s="24"/>
      <c r="C89" s="25"/>
      <c r="D89" s="25"/>
      <c r="E89" s="25"/>
      <c r="F89" s="30"/>
    </row>
    <row r="91" spans="1:6" ht="15">
      <c r="A91" s="29"/>
      <c r="B91" s="29"/>
      <c r="C91" s="29"/>
      <c r="D91" s="29"/>
      <c r="E91" s="29"/>
      <c r="F91" s="29"/>
    </row>
    <row r="92" spans="1:6" ht="15">
      <c r="A92" s="27"/>
      <c r="B92" s="28"/>
      <c r="C92" s="29"/>
      <c r="D92" s="29"/>
      <c r="E92" s="29"/>
      <c r="F92" s="30"/>
    </row>
    <row r="93" spans="1:6" ht="15">
      <c r="A93" s="27"/>
      <c r="B93" s="28"/>
      <c r="C93" s="29"/>
      <c r="D93" s="29"/>
      <c r="E93" s="29"/>
      <c r="F93" s="30"/>
    </row>
    <row r="94" spans="1:6" ht="15">
      <c r="A94" s="40"/>
      <c r="B94" s="41"/>
      <c r="C94" s="40"/>
      <c r="D94" s="40"/>
      <c r="E94" s="40"/>
      <c r="F94" s="26"/>
    </row>
    <row r="95" spans="1:6" ht="15">
      <c r="A95" s="29"/>
      <c r="B95" s="29"/>
      <c r="C95" s="29"/>
      <c r="D95" s="29"/>
      <c r="E95" s="29"/>
      <c r="F95" s="29"/>
    </row>
  </sheetData>
  <sheetProtection/>
  <mergeCells count="5">
    <mergeCell ref="B18:E18"/>
    <mergeCell ref="B14:C14"/>
    <mergeCell ref="B4:E5"/>
    <mergeCell ref="B11:D11"/>
    <mergeCell ref="A13:E13"/>
  </mergeCells>
  <printOptions/>
  <pageMargins left="0.7086614173228347" right="0.1968503937007874" top="0.7480314960629921" bottom="0.7480314960629921" header="0.31496062992125984" footer="0.31496062992125984"/>
  <pageSetup horizontalDpi="600" verticalDpi="600" orientation="portrait" paperSize="9" r:id="rId1"/>
  <headerFooter alignWithMargins="0">
    <oddFooter>&amp;R&amp;9&amp;K00-030&amp;P/&amp;N</oddFooter>
  </headerFooter>
  <rowBreaks count="1" manualBreakCount="1">
    <brk id="84" max="255" man="1"/>
  </rowBreaks>
</worksheet>
</file>

<file path=xl/worksheets/sheet20.xml><?xml version="1.0" encoding="utf-8"?>
<worksheet xmlns="http://schemas.openxmlformats.org/spreadsheetml/2006/main" xmlns:r="http://schemas.openxmlformats.org/officeDocument/2006/relationships">
  <sheetPr>
    <tabColor indexed="50"/>
  </sheetPr>
  <dimension ref="A4:G82"/>
  <sheetViews>
    <sheetView showZeros="0" view="pageBreakPreview" zoomScaleNormal="90" zoomScaleSheetLayoutView="100" workbookViewId="0" topLeftCell="A1">
      <selection activeCell="A40" sqref="B40"/>
    </sheetView>
  </sheetViews>
  <sheetFormatPr defaultColWidth="9.140625" defaultRowHeight="15"/>
  <cols>
    <col min="2" max="2" width="34.140625" style="0" customWidth="1"/>
    <col min="3" max="3" width="7.140625" style="0" customWidth="1"/>
    <col min="4" max="4" width="12.421875" style="0" customWidth="1"/>
    <col min="5" max="5" width="8.28125" style="0" customWidth="1"/>
    <col min="6" max="6" width="14.8515625" style="0" customWidth="1"/>
  </cols>
  <sheetData>
    <row r="4" spans="1:6" ht="15">
      <c r="A4" s="2"/>
      <c r="B4" s="4"/>
      <c r="C4" s="2"/>
      <c r="D4" s="2"/>
      <c r="E4" s="2"/>
      <c r="F4" s="3"/>
    </row>
    <row r="5" spans="1:6" ht="18.75" customHeight="1">
      <c r="A5" s="693" t="s">
        <v>179</v>
      </c>
      <c r="B5" s="693"/>
      <c r="C5" s="693"/>
      <c r="D5" s="693"/>
      <c r="E5" s="693"/>
      <c r="F5" s="693"/>
    </row>
    <row r="6" spans="1:6" ht="15">
      <c r="A6" s="693"/>
      <c r="B6" s="693"/>
      <c r="C6" s="693"/>
      <c r="D6" s="693"/>
      <c r="E6" s="693"/>
      <c r="F6" s="693"/>
    </row>
    <row r="7" spans="1:6" ht="15">
      <c r="A7" s="107"/>
      <c r="B7" s="111"/>
      <c r="C7" s="120"/>
      <c r="D7" s="107"/>
      <c r="E7" s="107"/>
      <c r="F7" s="108"/>
    </row>
    <row r="8" spans="1:6" ht="18.75">
      <c r="A8" s="121"/>
      <c r="B8" s="183"/>
      <c r="C8" s="183"/>
      <c r="D8" s="183"/>
      <c r="E8" s="183"/>
      <c r="F8" s="183"/>
    </row>
    <row r="9" spans="1:6" ht="18.75">
      <c r="A9" s="121" t="s">
        <v>157</v>
      </c>
      <c r="B9" s="121"/>
      <c r="C9" s="121"/>
      <c r="D9" s="121"/>
      <c r="E9" s="121"/>
      <c r="F9" s="151"/>
    </row>
    <row r="10" spans="1:6" ht="18.75">
      <c r="A10" s="121"/>
      <c r="B10" s="121"/>
      <c r="C10" s="121"/>
      <c r="D10" s="121"/>
      <c r="E10" s="121"/>
      <c r="F10" s="151"/>
    </row>
    <row r="11" spans="1:6" ht="15">
      <c r="A11" s="152"/>
      <c r="B11" s="120"/>
      <c r="C11" s="153"/>
      <c r="D11" s="153"/>
      <c r="E11" s="153"/>
      <c r="F11" s="154"/>
    </row>
    <row r="12" spans="1:6" ht="15.75" thickBot="1">
      <c r="A12" s="155" t="s">
        <v>18</v>
      </c>
      <c r="B12" s="156" t="s">
        <v>134</v>
      </c>
      <c r="C12" s="157"/>
      <c r="D12" s="157"/>
      <c r="E12" s="158"/>
      <c r="F12" s="159"/>
    </row>
    <row r="13" spans="1:7" ht="15">
      <c r="A13" s="160"/>
      <c r="B13" s="161"/>
      <c r="C13" s="139"/>
      <c r="D13" s="139"/>
      <c r="E13" s="149"/>
      <c r="F13" s="162"/>
      <c r="G13" s="139"/>
    </row>
    <row r="14" spans="1:7" ht="15">
      <c r="A14" s="118" t="s">
        <v>21</v>
      </c>
      <c r="B14" s="118" t="s">
        <v>262</v>
      </c>
      <c r="C14" s="139"/>
      <c r="D14" s="139"/>
      <c r="E14" s="163" t="s">
        <v>9</v>
      </c>
      <c r="F14" s="571">
        <f>'A.I.pri+skela'!F65</f>
        <v>0</v>
      </c>
      <c r="G14" s="139"/>
    </row>
    <row r="15" spans="1:7" ht="15">
      <c r="A15" s="118" t="s">
        <v>525</v>
      </c>
      <c r="B15" s="118" t="s">
        <v>126</v>
      </c>
      <c r="C15" s="443"/>
      <c r="D15" s="210"/>
      <c r="E15" s="163" t="s">
        <v>9</v>
      </c>
      <c r="F15" s="571">
        <f>'A.II.1.dem'!F82</f>
        <v>0</v>
      </c>
      <c r="G15" s="139"/>
    </row>
    <row r="16" spans="1:7" s="443" customFormat="1" ht="15">
      <c r="A16" s="118" t="s">
        <v>526</v>
      </c>
      <c r="B16" s="118" t="s">
        <v>536</v>
      </c>
      <c r="D16" s="210"/>
      <c r="E16" s="163" t="s">
        <v>9</v>
      </c>
      <c r="F16" s="571">
        <f>'A.II.2.dem'!F22</f>
        <v>0</v>
      </c>
      <c r="G16" s="139"/>
    </row>
    <row r="17" spans="1:7" ht="15">
      <c r="A17" s="118" t="s">
        <v>181</v>
      </c>
      <c r="B17" s="118" t="s">
        <v>205</v>
      </c>
      <c r="C17" s="443"/>
      <c r="D17" s="210"/>
      <c r="E17" s="163" t="s">
        <v>9</v>
      </c>
      <c r="F17" s="571">
        <f>'A.III.1.zid'!F76</f>
        <v>0</v>
      </c>
      <c r="G17" s="139"/>
    </row>
    <row r="18" spans="1:7" s="443" customFormat="1" ht="15">
      <c r="A18" s="118" t="s">
        <v>180</v>
      </c>
      <c r="B18" s="118" t="s">
        <v>206</v>
      </c>
      <c r="D18" s="210"/>
      <c r="E18" s="163" t="s">
        <v>9</v>
      </c>
      <c r="F18" s="571">
        <f>'A.III.2.zid'!F21</f>
        <v>0</v>
      </c>
      <c r="G18" s="139"/>
    </row>
    <row r="19" spans="1:7" ht="15">
      <c r="A19" s="118" t="s">
        <v>528</v>
      </c>
      <c r="B19" s="118" t="s">
        <v>204</v>
      </c>
      <c r="C19" s="443"/>
      <c r="D19" s="209"/>
      <c r="E19" s="163" t="s">
        <v>9</v>
      </c>
      <c r="F19" s="571">
        <f>'A.IV.izo'!F109</f>
        <v>0</v>
      </c>
      <c r="G19" s="139"/>
    </row>
    <row r="20" spans="1:7" s="443" customFormat="1" ht="15.75" thickBot="1">
      <c r="A20" s="118" t="s">
        <v>288</v>
      </c>
      <c r="B20" s="118" t="s">
        <v>358</v>
      </c>
      <c r="D20" s="209"/>
      <c r="E20" s="163" t="s">
        <v>9</v>
      </c>
      <c r="F20" s="571">
        <f>'A.V.krov'!F56</f>
        <v>0</v>
      </c>
      <c r="G20" s="139"/>
    </row>
    <row r="21" spans="1:7" ht="16.5" thickBot="1">
      <c r="A21" s="137" t="s">
        <v>18</v>
      </c>
      <c r="B21" s="164" t="s">
        <v>149</v>
      </c>
      <c r="C21" s="165"/>
      <c r="D21" s="166"/>
      <c r="E21" s="167" t="s">
        <v>9</v>
      </c>
      <c r="F21" s="572">
        <f>SUM(F14:F20)</f>
        <v>0</v>
      </c>
      <c r="G21" s="139"/>
    </row>
    <row r="22" spans="1:7" ht="15.75">
      <c r="A22" s="166"/>
      <c r="B22" s="166"/>
      <c r="C22" s="166"/>
      <c r="D22" s="166"/>
      <c r="E22" s="166"/>
      <c r="F22" s="573"/>
      <c r="G22" s="166"/>
    </row>
    <row r="23" spans="1:7" ht="15.75">
      <c r="A23" s="166"/>
      <c r="B23" s="166"/>
      <c r="C23" s="166"/>
      <c r="D23" s="166"/>
      <c r="E23" s="166"/>
      <c r="F23" s="573"/>
      <c r="G23" s="166"/>
    </row>
    <row r="24" spans="1:7" ht="16.5" thickBot="1">
      <c r="A24" s="155" t="s">
        <v>20</v>
      </c>
      <c r="B24" s="156" t="s">
        <v>150</v>
      </c>
      <c r="C24" s="168"/>
      <c r="D24" s="168"/>
      <c r="E24" s="168"/>
      <c r="F24" s="574"/>
      <c r="G24" s="140"/>
    </row>
    <row r="25" spans="1:7" ht="15.75">
      <c r="A25" s="160"/>
      <c r="B25" s="161"/>
      <c r="C25" s="140"/>
      <c r="D25" s="140"/>
      <c r="E25" s="140"/>
      <c r="F25" s="575"/>
      <c r="G25" s="211"/>
    </row>
    <row r="26" spans="1:7" ht="15.75">
      <c r="A26" s="118" t="s">
        <v>22</v>
      </c>
      <c r="B26" s="118" t="s">
        <v>124</v>
      </c>
      <c r="C26" s="443"/>
      <c r="D26" s="107"/>
      <c r="E26" s="163" t="s">
        <v>9</v>
      </c>
      <c r="F26" s="571">
        <f>'B.I.lim'!F90</f>
        <v>0</v>
      </c>
      <c r="G26" s="211"/>
    </row>
    <row r="27" spans="1:7" ht="15.75">
      <c r="A27" s="118" t="s">
        <v>331</v>
      </c>
      <c r="B27" s="118" t="s">
        <v>263</v>
      </c>
      <c r="C27" s="119"/>
      <c r="D27" s="107"/>
      <c r="E27" s="163" t="s">
        <v>9</v>
      </c>
      <c r="F27" s="576">
        <f>'B.II.1 sto'!F147</f>
        <v>0</v>
      </c>
      <c r="G27" s="211"/>
    </row>
    <row r="28" spans="1:7" s="443" customFormat="1" ht="15.75">
      <c r="A28" s="118" t="s">
        <v>333</v>
      </c>
      <c r="B28" s="118" t="s">
        <v>266</v>
      </c>
      <c r="C28" s="119"/>
      <c r="D28" s="107"/>
      <c r="E28" s="163" t="s">
        <v>9</v>
      </c>
      <c r="F28" s="576">
        <f>'B.II.2 sto'!F99</f>
        <v>0</v>
      </c>
      <c r="G28" s="211"/>
    </row>
    <row r="29" spans="1:7" ht="15.75">
      <c r="A29" s="118" t="s">
        <v>336</v>
      </c>
      <c r="B29" s="532" t="s">
        <v>264</v>
      </c>
      <c r="C29" s="119"/>
      <c r="D29" s="119"/>
      <c r="E29" s="163" t="s">
        <v>9</v>
      </c>
      <c r="F29" s="576">
        <f>'B.III.zz'!F114</f>
        <v>0</v>
      </c>
      <c r="G29" s="211"/>
    </row>
    <row r="30" spans="1:7" ht="15.75">
      <c r="A30" s="118" t="s">
        <v>537</v>
      </c>
      <c r="B30" s="532" t="s">
        <v>265</v>
      </c>
      <c r="C30" s="119"/>
      <c r="D30" s="119"/>
      <c r="E30" s="163" t="s">
        <v>9</v>
      </c>
      <c r="F30" s="576">
        <f>'B.IV.1.lič'!F87</f>
        <v>0</v>
      </c>
      <c r="G30" s="211"/>
    </row>
    <row r="31" spans="1:7" s="443" customFormat="1" ht="16.5" thickBot="1">
      <c r="A31" s="118" t="s">
        <v>538</v>
      </c>
      <c r="B31" s="532" t="s">
        <v>539</v>
      </c>
      <c r="C31" s="119"/>
      <c r="D31" s="119"/>
      <c r="E31" s="163" t="s">
        <v>9</v>
      </c>
      <c r="F31" s="576">
        <f>'B.IV.2.lič'!F21</f>
        <v>0</v>
      </c>
      <c r="G31" s="211"/>
    </row>
    <row r="32" spans="1:7" ht="16.5" thickBot="1">
      <c r="A32" s="169" t="s">
        <v>20</v>
      </c>
      <c r="B32" s="164" t="s">
        <v>151</v>
      </c>
      <c r="C32" s="166"/>
      <c r="D32" s="166"/>
      <c r="E32" s="167" t="s">
        <v>9</v>
      </c>
      <c r="F32" s="572">
        <f>SUM(F26:F31)</f>
        <v>0</v>
      </c>
      <c r="G32" s="211"/>
    </row>
    <row r="33" spans="1:6" ht="16.5" customHeight="1">
      <c r="A33" s="169"/>
      <c r="B33" s="164"/>
      <c r="C33" s="166"/>
      <c r="D33" s="166"/>
      <c r="E33" s="167"/>
      <c r="F33" s="577"/>
    </row>
    <row r="34" spans="1:6" ht="16.5" thickBot="1">
      <c r="A34" s="170"/>
      <c r="B34" s="171"/>
      <c r="C34" s="166"/>
      <c r="D34" s="166"/>
      <c r="E34" s="163"/>
      <c r="F34" s="578"/>
    </row>
    <row r="35" spans="1:6" ht="16.5" thickBot="1">
      <c r="A35" s="173"/>
      <c r="B35" s="174" t="s">
        <v>152</v>
      </c>
      <c r="C35" s="175"/>
      <c r="D35" s="175"/>
      <c r="E35" s="176" t="s">
        <v>9</v>
      </c>
      <c r="F35" s="572">
        <f>F21+F32</f>
        <v>0</v>
      </c>
    </row>
    <row r="36" spans="1:6" ht="15.75">
      <c r="A36" s="170"/>
      <c r="B36" s="171"/>
      <c r="C36" s="166"/>
      <c r="D36" s="166"/>
      <c r="E36" s="163"/>
      <c r="F36" s="172"/>
    </row>
    <row r="37" spans="1:6" s="93" customFormat="1" ht="15">
      <c r="A37" s="161"/>
      <c r="B37" s="92"/>
      <c r="C37" s="92"/>
      <c r="D37" s="92"/>
      <c r="E37" s="149"/>
      <c r="F37" s="177"/>
    </row>
    <row r="38" spans="1:6" s="29" customFormat="1" ht="15.75">
      <c r="A38" s="148"/>
      <c r="B38" s="148"/>
      <c r="C38" s="148"/>
      <c r="D38" s="148"/>
      <c r="E38" s="148"/>
      <c r="F38" s="178"/>
    </row>
    <row r="39" spans="1:6" s="93" customFormat="1" ht="15">
      <c r="A39" s="23"/>
      <c r="B39" s="24"/>
      <c r="C39" s="25"/>
      <c r="D39" s="25"/>
      <c r="E39" s="23"/>
      <c r="F39" s="70"/>
    </row>
    <row r="40" spans="1:7" ht="15">
      <c r="A40" s="12"/>
      <c r="B40" s="42"/>
      <c r="C40" s="12"/>
      <c r="D40" s="12"/>
      <c r="E40" s="12"/>
      <c r="F40" s="43"/>
      <c r="G40" s="29"/>
    </row>
    <row r="41" spans="1:7" ht="15">
      <c r="A41" s="31"/>
      <c r="B41" s="22"/>
      <c r="C41" s="12"/>
      <c r="D41" s="13"/>
      <c r="E41" s="45"/>
      <c r="F41" s="46"/>
      <c r="G41" s="29"/>
    </row>
    <row r="42" spans="1:7" ht="15">
      <c r="A42" s="31"/>
      <c r="B42" s="22"/>
      <c r="C42" s="12"/>
      <c r="D42" s="13"/>
      <c r="E42" s="45"/>
      <c r="F42" s="47"/>
      <c r="G42" s="29"/>
    </row>
    <row r="43" spans="1:7" ht="15">
      <c r="A43" s="31"/>
      <c r="B43" s="22"/>
      <c r="C43" s="12"/>
      <c r="D43" s="12"/>
      <c r="E43" s="45"/>
      <c r="F43" s="46"/>
      <c r="G43" s="29"/>
    </row>
    <row r="44" spans="1:7" ht="15">
      <c r="A44" s="31"/>
      <c r="B44" s="22"/>
      <c r="C44" s="12"/>
      <c r="D44" s="13"/>
      <c r="E44" s="45"/>
      <c r="F44" s="47"/>
      <c r="G44" s="29"/>
    </row>
    <row r="45" spans="1:7" ht="15">
      <c r="A45" s="31"/>
      <c r="B45" s="22"/>
      <c r="C45" s="12"/>
      <c r="D45" s="13"/>
      <c r="E45" s="45"/>
      <c r="F45" s="47"/>
      <c r="G45" s="29"/>
    </row>
    <row r="46" spans="1:7" ht="15">
      <c r="A46" s="31"/>
      <c r="B46" s="22"/>
      <c r="C46" s="12"/>
      <c r="D46" s="13"/>
      <c r="E46" s="45"/>
      <c r="F46" s="47"/>
      <c r="G46" s="29"/>
    </row>
    <row r="47" spans="1:7" ht="15">
      <c r="A47" s="40"/>
      <c r="B47" s="33"/>
      <c r="C47" s="44"/>
      <c r="D47" s="25"/>
      <c r="E47" s="45"/>
      <c r="F47" s="48"/>
      <c r="G47" s="29"/>
    </row>
    <row r="48" spans="1:7" ht="15">
      <c r="A48" s="25"/>
      <c r="B48" s="25"/>
      <c r="C48" s="25"/>
      <c r="D48" s="25"/>
      <c r="E48" s="25"/>
      <c r="F48" s="35"/>
      <c r="G48" s="29"/>
    </row>
    <row r="49" spans="1:7" ht="15">
      <c r="A49" s="25"/>
      <c r="B49" s="25"/>
      <c r="C49" s="25"/>
      <c r="D49" s="25"/>
      <c r="E49" s="25"/>
      <c r="F49" s="35"/>
      <c r="G49" s="29"/>
    </row>
    <row r="50" spans="1:7" ht="15">
      <c r="A50" s="45"/>
      <c r="B50" s="24"/>
      <c r="C50" s="25"/>
      <c r="D50" s="25"/>
      <c r="E50" s="25"/>
      <c r="F50" s="35"/>
      <c r="G50" s="29"/>
    </row>
    <row r="51" spans="1:7" ht="15">
      <c r="A51" s="31"/>
      <c r="B51" s="22"/>
      <c r="C51" s="13"/>
      <c r="D51" s="13"/>
      <c r="E51" s="45"/>
      <c r="F51" s="47"/>
      <c r="G51" s="29"/>
    </row>
    <row r="52" spans="1:7" ht="15">
      <c r="A52" s="31"/>
      <c r="B52" s="22"/>
      <c r="C52" s="29"/>
      <c r="D52" s="29"/>
      <c r="E52" s="45"/>
      <c r="F52" s="47"/>
      <c r="G52" s="29"/>
    </row>
    <row r="53" spans="1:7" ht="15">
      <c r="A53" s="31"/>
      <c r="B53" s="22"/>
      <c r="C53" s="29"/>
      <c r="D53" s="29"/>
      <c r="E53" s="45"/>
      <c r="F53" s="47"/>
      <c r="G53" s="29"/>
    </row>
    <row r="54" spans="1:7" ht="15">
      <c r="A54" s="31"/>
      <c r="B54" s="22"/>
      <c r="C54" s="13"/>
      <c r="D54" s="13"/>
      <c r="E54" s="45"/>
      <c r="F54" s="29"/>
      <c r="G54" s="29"/>
    </row>
    <row r="55" spans="1:7" ht="15">
      <c r="A55" s="32"/>
      <c r="B55" s="33"/>
      <c r="C55" s="25"/>
      <c r="D55" s="25"/>
      <c r="E55" s="45"/>
      <c r="F55" s="26"/>
      <c r="G55" s="29"/>
    </row>
    <row r="56" spans="1:7" ht="15">
      <c r="A56" s="32"/>
      <c r="B56" s="33"/>
      <c r="C56" s="25"/>
      <c r="D56" s="25"/>
      <c r="E56" s="45"/>
      <c r="F56" s="26"/>
      <c r="G56" s="29"/>
    </row>
    <row r="57" spans="1:7" ht="15">
      <c r="A57" s="31"/>
      <c r="B57" s="49"/>
      <c r="C57" s="25"/>
      <c r="D57" s="25"/>
      <c r="E57" s="45"/>
      <c r="F57" s="26"/>
      <c r="G57" s="29"/>
    </row>
    <row r="58" spans="1:7" ht="15">
      <c r="A58" s="31"/>
      <c r="B58" s="22"/>
      <c r="C58" s="25"/>
      <c r="D58" s="25"/>
      <c r="E58" s="45"/>
      <c r="F58" s="26"/>
      <c r="G58" s="29"/>
    </row>
    <row r="59" spans="1:7" ht="15">
      <c r="A59" s="32"/>
      <c r="B59" s="33"/>
      <c r="C59" s="25"/>
      <c r="D59" s="25"/>
      <c r="E59" s="45"/>
      <c r="F59" s="26"/>
      <c r="G59" s="29"/>
    </row>
    <row r="60" spans="1:7" ht="15">
      <c r="A60" s="34"/>
      <c r="B60" s="29"/>
      <c r="C60" s="13"/>
      <c r="D60" s="13"/>
      <c r="E60" s="13"/>
      <c r="F60" s="14"/>
      <c r="G60" s="29"/>
    </row>
    <row r="61" spans="1:7" ht="15">
      <c r="A61" s="23"/>
      <c r="B61" s="24"/>
      <c r="C61" s="25"/>
      <c r="D61" s="25"/>
      <c r="E61" s="23"/>
      <c r="F61" s="26"/>
      <c r="G61" s="29"/>
    </row>
    <row r="62" spans="1:7" ht="15">
      <c r="A62" s="31"/>
      <c r="B62" s="22"/>
      <c r="C62" s="13"/>
      <c r="D62" s="13"/>
      <c r="E62" s="13"/>
      <c r="F62" s="14"/>
      <c r="G62" s="29"/>
    </row>
    <row r="63" spans="1:7" ht="15">
      <c r="A63" s="31"/>
      <c r="B63" s="22"/>
      <c r="C63" s="13"/>
      <c r="D63" s="13"/>
      <c r="E63" s="13"/>
      <c r="F63" s="14"/>
      <c r="G63" s="29"/>
    </row>
    <row r="64" spans="1:6" ht="15">
      <c r="A64" s="16"/>
      <c r="B64" s="15"/>
      <c r="C64" s="10"/>
      <c r="D64" s="10"/>
      <c r="E64" s="10"/>
      <c r="F64" s="11"/>
    </row>
    <row r="65" spans="1:6" ht="15">
      <c r="A65" s="16"/>
      <c r="B65" s="15"/>
      <c r="C65" s="10"/>
      <c r="D65" s="10"/>
      <c r="E65" s="10"/>
      <c r="F65" s="11"/>
    </row>
    <row r="66" spans="1:6" ht="15">
      <c r="A66" s="16"/>
      <c r="B66" s="15"/>
      <c r="C66" s="10"/>
      <c r="D66" s="10"/>
      <c r="E66" s="10"/>
      <c r="F66" s="11"/>
    </row>
    <row r="67" spans="1:6" ht="15">
      <c r="A67" s="16"/>
      <c r="B67" s="15"/>
      <c r="C67" s="10"/>
      <c r="D67" s="10"/>
      <c r="E67" s="10"/>
      <c r="F67" s="11"/>
    </row>
    <row r="68" spans="1:6" ht="15">
      <c r="A68" s="16"/>
      <c r="B68" s="15"/>
      <c r="C68" s="10"/>
      <c r="D68" s="10"/>
      <c r="E68" s="10"/>
      <c r="F68" s="11"/>
    </row>
    <row r="69" spans="1:6" ht="15">
      <c r="A69" s="16"/>
      <c r="B69" s="15"/>
      <c r="C69" s="10"/>
      <c r="D69" s="10"/>
      <c r="E69" s="10"/>
      <c r="F69" s="11"/>
    </row>
    <row r="70" spans="1:6" ht="15">
      <c r="A70" s="16"/>
      <c r="B70" s="15"/>
      <c r="C70" s="10"/>
      <c r="D70" s="10"/>
      <c r="E70" s="10"/>
      <c r="F70" s="11"/>
    </row>
    <row r="71" spans="1:6" ht="15">
      <c r="A71" s="16"/>
      <c r="B71" s="15"/>
      <c r="C71" s="10"/>
      <c r="D71" s="10"/>
      <c r="E71" s="10"/>
      <c r="F71" s="11"/>
    </row>
    <row r="72" spans="1:6" ht="15">
      <c r="A72" s="15"/>
      <c r="B72" s="15"/>
      <c r="C72" s="10"/>
      <c r="D72" s="10"/>
      <c r="E72" s="10"/>
      <c r="F72" s="11"/>
    </row>
    <row r="73" spans="1:6" ht="15">
      <c r="A73" s="31"/>
      <c r="B73" s="31"/>
      <c r="C73" s="25"/>
      <c r="D73" s="25"/>
      <c r="E73" s="25"/>
      <c r="F73" s="35"/>
    </row>
    <row r="74" spans="1:6" ht="15">
      <c r="A74" s="32"/>
      <c r="B74" s="33"/>
      <c r="C74" s="25"/>
      <c r="D74" s="25"/>
      <c r="E74" s="25"/>
      <c r="F74" s="26"/>
    </row>
    <row r="75" spans="1:6" ht="15">
      <c r="A75" s="34"/>
      <c r="B75" s="29"/>
      <c r="C75" s="13"/>
      <c r="D75" s="13"/>
      <c r="E75" s="13"/>
      <c r="F75" s="14"/>
    </row>
    <row r="76" spans="1:6" ht="15">
      <c r="A76" s="23"/>
      <c r="B76" s="24"/>
      <c r="C76" s="25"/>
      <c r="D76" s="25"/>
      <c r="E76" s="25"/>
      <c r="F76" s="30"/>
    </row>
    <row r="78" spans="1:6" ht="15">
      <c r="A78" s="29"/>
      <c r="B78" s="29"/>
      <c r="C78" s="29"/>
      <c r="D78" s="29"/>
      <c r="E78" s="29"/>
      <c r="F78" s="29"/>
    </row>
    <row r="79" spans="1:6" ht="15">
      <c r="A79" s="27"/>
      <c r="B79" s="28"/>
      <c r="C79" s="29"/>
      <c r="D79" s="29"/>
      <c r="E79" s="29"/>
      <c r="F79" s="30"/>
    </row>
    <row r="80" spans="1:6" ht="15">
      <c r="A80" s="27"/>
      <c r="B80" s="28"/>
      <c r="C80" s="29"/>
      <c r="D80" s="29"/>
      <c r="E80" s="29"/>
      <c r="F80" s="30"/>
    </row>
    <row r="81" spans="1:6" ht="15">
      <c r="A81" s="40"/>
      <c r="B81" s="41"/>
      <c r="C81" s="40"/>
      <c r="D81" s="40"/>
      <c r="E81" s="40"/>
      <c r="F81" s="26"/>
    </row>
    <row r="82" spans="1:6" ht="15">
      <c r="A82" s="29"/>
      <c r="B82" s="29"/>
      <c r="C82" s="29"/>
      <c r="D82" s="29"/>
      <c r="E82" s="29"/>
      <c r="F82" s="29"/>
    </row>
  </sheetData>
  <sheetProtection sheet="1" selectLockedCells="1"/>
  <mergeCells count="1">
    <mergeCell ref="A5:F6"/>
  </mergeCells>
  <printOptions/>
  <pageMargins left="0.7086614173228347" right="0.1968503937007874" top="0.7480314960629921" bottom="0.7480314960629921" header="0.31496062992125984" footer="0.31496062992125984"/>
  <pageSetup horizontalDpi="600" verticalDpi="600" orientation="portrait" paperSize="9" r:id="rId1"/>
  <headerFooter alignWithMargins="0">
    <oddFooter>&amp;R&amp;9&amp;K00-030&amp;P/&amp;N</oddFooter>
  </headerFooter>
  <rowBreaks count="1" manualBreakCount="1">
    <brk id="71" max="255" man="1"/>
  </rowBreaks>
  <colBreaks count="1" manualBreakCount="1">
    <brk id="6" max="65535" man="1"/>
  </colBreaks>
</worksheet>
</file>

<file path=xl/worksheets/sheet21.xml><?xml version="1.0" encoding="utf-8"?>
<worksheet xmlns="http://schemas.openxmlformats.org/spreadsheetml/2006/main" xmlns:r="http://schemas.openxmlformats.org/officeDocument/2006/relationships">
  <sheetPr>
    <tabColor rgb="FF92D050"/>
  </sheetPr>
  <dimension ref="A2:F97"/>
  <sheetViews>
    <sheetView showZeros="0" view="pageBreakPreview" zoomScaleNormal="90" zoomScaleSheetLayoutView="100" workbookViewId="0" topLeftCell="A1">
      <selection activeCell="A40" sqref="B40"/>
    </sheetView>
  </sheetViews>
  <sheetFormatPr defaultColWidth="9.140625" defaultRowHeight="15"/>
  <cols>
    <col min="1" max="1" width="13.00390625" style="0" customWidth="1"/>
    <col min="2" max="4" width="15.140625" style="0" customWidth="1"/>
    <col min="5" max="5" width="12.140625" style="0" customWidth="1"/>
    <col min="6" max="6" width="18.00390625" style="0" customWidth="1"/>
  </cols>
  <sheetData>
    <row r="2" ht="15">
      <c r="B2" s="67"/>
    </row>
    <row r="3" spans="1:6" ht="15">
      <c r="A3" s="1"/>
      <c r="B3" s="1"/>
      <c r="C3" s="1"/>
      <c r="D3" s="1"/>
      <c r="E3" s="1"/>
      <c r="F3" s="1"/>
    </row>
    <row r="4" spans="1:6" s="443" customFormat="1" ht="30" customHeight="1">
      <c r="A4" s="100" t="s">
        <v>16</v>
      </c>
      <c r="B4" s="631" t="s">
        <v>632</v>
      </c>
      <c r="C4" s="631"/>
      <c r="D4" s="631"/>
      <c r="E4" s="631"/>
      <c r="F4" s="106"/>
    </row>
    <row r="5" spans="1:6" s="443" customFormat="1" ht="15">
      <c r="A5" s="109"/>
      <c r="B5" s="631"/>
      <c r="C5" s="631"/>
      <c r="D5" s="631"/>
      <c r="E5" s="631"/>
      <c r="F5" s="106"/>
    </row>
    <row r="6" spans="1:6" s="443" customFormat="1" ht="15">
      <c r="A6" s="109"/>
      <c r="B6" s="102"/>
      <c r="C6" s="110"/>
      <c r="D6" s="107"/>
      <c r="E6" s="108"/>
      <c r="F6" s="106"/>
    </row>
    <row r="7" spans="1:6" s="443" customFormat="1" ht="15">
      <c r="A7" s="192" t="s">
        <v>80</v>
      </c>
      <c r="B7" s="101" t="s">
        <v>394</v>
      </c>
      <c r="C7" s="110"/>
      <c r="D7" s="107"/>
      <c r="E7" s="108"/>
      <c r="F7" s="106"/>
    </row>
    <row r="8" spans="1:6" s="443" customFormat="1" ht="15">
      <c r="A8" s="109"/>
      <c r="B8" s="101" t="s">
        <v>393</v>
      </c>
      <c r="C8" s="107"/>
      <c r="D8" s="107"/>
      <c r="E8" s="108"/>
      <c r="F8" s="106"/>
    </row>
    <row r="9" spans="1:6" s="443" customFormat="1" ht="15">
      <c r="A9" s="109"/>
      <c r="B9" s="101"/>
      <c r="C9" s="107"/>
      <c r="D9" s="107"/>
      <c r="E9" s="108"/>
      <c r="F9" s="106"/>
    </row>
    <row r="10" spans="1:6" s="443" customFormat="1" ht="15">
      <c r="A10" s="109"/>
      <c r="B10" s="107"/>
      <c r="C10" s="107"/>
      <c r="D10" s="107"/>
      <c r="E10" s="108"/>
      <c r="F10" s="106"/>
    </row>
    <row r="11" spans="1:6" s="443" customFormat="1" ht="42.75" customHeight="1">
      <c r="A11" s="100" t="s">
        <v>15</v>
      </c>
      <c r="B11" s="631" t="s">
        <v>633</v>
      </c>
      <c r="C11" s="631"/>
      <c r="D11" s="631"/>
      <c r="E11" s="111"/>
      <c r="F11" s="106"/>
    </row>
    <row r="12" spans="1:6" s="443" customFormat="1" ht="15.75">
      <c r="A12" s="109"/>
      <c r="B12" s="112"/>
      <c r="C12" s="111"/>
      <c r="D12" s="111"/>
      <c r="E12" s="111"/>
      <c r="F12" s="106"/>
    </row>
    <row r="13" spans="1:6" s="443" customFormat="1" ht="15">
      <c r="A13" s="109"/>
      <c r="B13" s="113"/>
      <c r="C13" s="107"/>
      <c r="D13" s="183"/>
      <c r="E13" s="108"/>
      <c r="F13" s="106"/>
    </row>
    <row r="14" spans="1:6" s="443" customFormat="1" ht="15.75">
      <c r="A14" s="114"/>
      <c r="B14" s="103"/>
      <c r="C14" s="107"/>
      <c r="D14" s="183"/>
      <c r="E14" s="108"/>
      <c r="F14" s="106"/>
    </row>
    <row r="15" spans="1:6" ht="15">
      <c r="A15" s="109"/>
      <c r="B15" s="629" t="s">
        <v>8</v>
      </c>
      <c r="C15" s="630"/>
      <c r="D15" s="107"/>
      <c r="E15" s="108"/>
      <c r="F15" s="106"/>
    </row>
    <row r="16" spans="1:6" ht="15">
      <c r="A16" s="109"/>
      <c r="B16" s="100"/>
      <c r="C16" s="107"/>
      <c r="D16" s="107"/>
      <c r="E16" s="108"/>
      <c r="F16" s="183"/>
    </row>
    <row r="17" spans="1:6" ht="15">
      <c r="A17" s="107"/>
      <c r="B17" s="111"/>
      <c r="C17" s="107"/>
      <c r="D17" s="107"/>
      <c r="E17" s="107"/>
      <c r="F17" s="108"/>
    </row>
    <row r="18" spans="1:6" s="89" customFormat="1" ht="43.5" customHeight="1">
      <c r="A18" s="115"/>
      <c r="B18" s="694" t="s">
        <v>176</v>
      </c>
      <c r="C18" s="694"/>
      <c r="D18" s="694"/>
      <c r="E18" s="694"/>
      <c r="F18" s="695"/>
    </row>
    <row r="19" spans="1:6" ht="15">
      <c r="A19" s="107"/>
      <c r="B19" s="111"/>
      <c r="C19" s="120"/>
      <c r="D19" s="107"/>
      <c r="E19" s="107"/>
      <c r="F19" s="108"/>
    </row>
    <row r="20" spans="1:6" ht="15">
      <c r="A20" s="107"/>
      <c r="B20" s="111"/>
      <c r="C20" s="120"/>
      <c r="D20" s="107"/>
      <c r="E20" s="107"/>
      <c r="F20" s="108"/>
    </row>
    <row r="21" spans="1:6" ht="18.75">
      <c r="A21" s="121"/>
      <c r="B21" s="183"/>
      <c r="C21" s="183"/>
      <c r="D21" s="183"/>
      <c r="E21" s="183"/>
      <c r="F21" s="183"/>
    </row>
    <row r="22" spans="1:6" s="72" customFormat="1" ht="26.25" customHeight="1" thickBot="1">
      <c r="A22" s="122" t="s">
        <v>89</v>
      </c>
      <c r="B22" s="123"/>
      <c r="C22" s="123"/>
      <c r="D22" s="123"/>
      <c r="E22" s="123"/>
      <c r="F22" s="124"/>
    </row>
    <row r="23" spans="1:6" s="72" customFormat="1" ht="18.75">
      <c r="A23" s="117"/>
      <c r="B23" s="117"/>
      <c r="C23" s="117"/>
      <c r="D23" s="117"/>
      <c r="E23" s="117"/>
      <c r="F23" s="125"/>
    </row>
    <row r="24" spans="1:6" s="72" customFormat="1" ht="19.5" customHeight="1">
      <c r="A24" s="126" t="s">
        <v>175</v>
      </c>
      <c r="B24" s="104" t="s">
        <v>634</v>
      </c>
      <c r="C24" s="185"/>
      <c r="D24" s="185"/>
      <c r="E24" s="232" t="s">
        <v>9</v>
      </c>
      <c r="F24" s="580">
        <f>rekap!F29</f>
        <v>0</v>
      </c>
    </row>
    <row r="25" spans="1:6" s="72" customFormat="1" ht="19.5" customHeight="1">
      <c r="A25" s="126"/>
      <c r="B25" s="104"/>
      <c r="C25" s="238" t="s">
        <v>174</v>
      </c>
      <c r="D25" s="237"/>
      <c r="E25" s="233" t="s">
        <v>9</v>
      </c>
      <c r="F25" s="585">
        <f>0.25*F24</f>
        <v>0</v>
      </c>
    </row>
    <row r="26" spans="1:6" s="77" customFormat="1" ht="19.5" customHeight="1">
      <c r="A26" s="127"/>
      <c r="B26" s="129"/>
      <c r="C26" s="625" t="s">
        <v>125</v>
      </c>
      <c r="D26" s="237"/>
      <c r="E26" s="233" t="s">
        <v>9</v>
      </c>
      <c r="F26" s="583">
        <f>F24+F25</f>
        <v>0</v>
      </c>
    </row>
    <row r="27" spans="1:6" s="77" customFormat="1" ht="19.5" customHeight="1">
      <c r="A27" s="130"/>
      <c r="B27" s="131"/>
      <c r="C27" s="596"/>
      <c r="D27" s="145"/>
      <c r="E27" s="597"/>
      <c r="F27" s="598"/>
    </row>
    <row r="28" spans="1:6" s="77" customFormat="1" ht="19.5" customHeight="1">
      <c r="A28" s="134"/>
      <c r="B28" s="135"/>
      <c r="C28" s="186"/>
      <c r="D28" s="186"/>
      <c r="E28" s="128"/>
      <c r="F28" s="582"/>
    </row>
    <row r="29" spans="1:6" s="234" customFormat="1" ht="12.75">
      <c r="A29" s="230"/>
      <c r="B29" s="235"/>
      <c r="C29" s="236"/>
      <c r="D29" s="237"/>
      <c r="E29" s="233"/>
      <c r="F29" s="583"/>
    </row>
    <row r="30" spans="1:6" s="234" customFormat="1" ht="12.75">
      <c r="A30" s="231"/>
      <c r="B30" s="231"/>
      <c r="C30" s="239"/>
      <c r="D30" s="230"/>
      <c r="E30" s="233"/>
      <c r="F30" s="595"/>
    </row>
    <row r="31" spans="1:6" s="234" customFormat="1" ht="12.75">
      <c r="A31" s="230"/>
      <c r="B31" s="237"/>
      <c r="C31" s="236"/>
      <c r="D31" s="237"/>
      <c r="E31" s="233"/>
      <c r="F31" s="584"/>
    </row>
    <row r="32" spans="1:2" s="234" customFormat="1" ht="12.75">
      <c r="A32" s="230"/>
      <c r="B32" s="237"/>
    </row>
    <row r="33" spans="1:2" s="234" customFormat="1" ht="12.75">
      <c r="A33" s="230"/>
      <c r="B33" s="237"/>
    </row>
    <row r="34" spans="1:2" s="29" customFormat="1" ht="19.5" customHeight="1">
      <c r="A34" s="137"/>
      <c r="B34" s="138"/>
    </row>
    <row r="35" spans="1:6" s="29" customFormat="1" ht="19.5" customHeight="1">
      <c r="A35" s="137"/>
      <c r="B35" s="138"/>
      <c r="C35" s="188"/>
      <c r="D35" s="140"/>
      <c r="E35" s="141"/>
      <c r="F35" s="142"/>
    </row>
    <row r="36" spans="1:6" s="29" customFormat="1" ht="19.5" customHeight="1">
      <c r="A36" s="137"/>
      <c r="B36" s="138"/>
      <c r="C36" s="188"/>
      <c r="D36" s="140"/>
      <c r="E36" s="141"/>
      <c r="F36" s="142"/>
    </row>
    <row r="37" spans="1:6" s="29" customFormat="1" ht="19.5" customHeight="1">
      <c r="A37" s="137"/>
      <c r="B37" s="138"/>
      <c r="C37" s="188"/>
      <c r="D37" s="140"/>
      <c r="E37" s="141"/>
      <c r="F37" s="142"/>
    </row>
    <row r="38" spans="1:6" s="29" customFormat="1" ht="15.75">
      <c r="A38" s="140"/>
      <c r="B38" s="140"/>
      <c r="C38" s="140"/>
      <c r="D38" s="140"/>
      <c r="E38" s="140"/>
      <c r="F38" s="143"/>
    </row>
    <row r="39" spans="1:6" s="29" customFormat="1" ht="15.75">
      <c r="A39" s="140"/>
      <c r="B39" s="140"/>
      <c r="C39" s="140"/>
      <c r="D39" s="140"/>
      <c r="E39" s="140"/>
      <c r="F39" s="143"/>
    </row>
    <row r="40" spans="1:6" s="29" customFormat="1" ht="23.25" customHeight="1">
      <c r="A40" s="144" t="s">
        <v>122</v>
      </c>
      <c r="B40" s="189"/>
      <c r="C40" s="145"/>
      <c r="D40" s="145"/>
      <c r="E40" s="145"/>
      <c r="F40" s="146"/>
    </row>
    <row r="41" spans="1:6" s="29" customFormat="1" ht="15.75">
      <c r="A41" s="134" t="s">
        <v>123</v>
      </c>
      <c r="B41" s="147"/>
      <c r="C41" s="148"/>
      <c r="D41" s="148"/>
      <c r="E41" s="149"/>
      <c r="F41" s="150"/>
    </row>
    <row r="42" spans="1:6" s="29" customFormat="1" ht="15">
      <c r="A42" s="62"/>
      <c r="B42" s="22"/>
      <c r="C42" s="13"/>
      <c r="D42" s="13"/>
      <c r="E42" s="45"/>
      <c r="F42" s="48"/>
    </row>
    <row r="43" spans="1:6" s="29" customFormat="1" ht="15">
      <c r="A43" s="62"/>
      <c r="B43" s="22"/>
      <c r="C43" s="13"/>
      <c r="D43" s="13"/>
      <c r="E43" s="45"/>
      <c r="F43" s="48"/>
    </row>
    <row r="44" spans="1:6" s="29" customFormat="1" ht="15">
      <c r="A44" s="62"/>
      <c r="B44" s="22"/>
      <c r="C44" s="13"/>
      <c r="D44" s="13"/>
      <c r="E44" s="45"/>
      <c r="F44" s="48"/>
    </row>
    <row r="45" spans="1:6" s="29" customFormat="1" ht="15">
      <c r="A45" s="62"/>
      <c r="B45" s="22"/>
      <c r="C45" s="13"/>
      <c r="D45" s="13"/>
      <c r="E45" s="45"/>
      <c r="F45" s="48"/>
    </row>
    <row r="46" spans="1:6" s="29" customFormat="1" ht="15">
      <c r="A46" s="62"/>
      <c r="B46" s="22"/>
      <c r="C46" s="13"/>
      <c r="D46" s="13"/>
      <c r="E46" s="45"/>
      <c r="F46" s="48"/>
    </row>
    <row r="47" spans="1:6" s="29" customFormat="1" ht="15">
      <c r="A47" s="62"/>
      <c r="B47" s="22"/>
      <c r="E47" s="45"/>
      <c r="F47" s="48"/>
    </row>
    <row r="48" spans="1:6" s="29" customFormat="1" ht="15">
      <c r="A48" s="62"/>
      <c r="B48" s="22"/>
      <c r="E48" s="45"/>
      <c r="F48" s="48"/>
    </row>
    <row r="49" spans="1:6" s="29" customFormat="1" ht="15">
      <c r="A49" s="62"/>
      <c r="B49" s="22"/>
      <c r="E49" s="45"/>
      <c r="F49" s="48"/>
    </row>
    <row r="50" spans="1:6" s="29" customFormat="1" ht="15">
      <c r="A50" s="62"/>
      <c r="B50" s="22"/>
      <c r="E50" s="45"/>
      <c r="F50" s="48"/>
    </row>
    <row r="51" spans="1:6" s="29" customFormat="1" ht="15">
      <c r="A51" s="62"/>
      <c r="B51" s="22"/>
      <c r="C51" s="13"/>
      <c r="D51" s="13"/>
      <c r="E51" s="45"/>
      <c r="F51" s="48"/>
    </row>
    <row r="52" spans="1:6" ht="15">
      <c r="A52" s="20"/>
      <c r="B52" s="19"/>
      <c r="C52" s="17"/>
      <c r="D52" s="17"/>
      <c r="E52" s="18"/>
      <c r="F52" s="21"/>
    </row>
    <row r="53" spans="1:6" ht="15">
      <c r="A53" s="10"/>
      <c r="B53" s="10"/>
      <c r="C53" s="10"/>
      <c r="D53" s="10"/>
      <c r="E53" s="10"/>
      <c r="F53" s="11"/>
    </row>
    <row r="54" spans="1:6" ht="15">
      <c r="A54" s="10"/>
      <c r="B54" s="10"/>
      <c r="C54" s="10"/>
      <c r="D54" s="10"/>
      <c r="E54" s="10"/>
      <c r="F54" s="11"/>
    </row>
    <row r="55" spans="1:6" ht="15">
      <c r="A55" s="12"/>
      <c r="B55" s="42"/>
      <c r="C55" s="12"/>
      <c r="D55" s="12"/>
      <c r="E55" s="12"/>
      <c r="F55" s="43"/>
    </row>
    <row r="56" spans="1:6" ht="15">
      <c r="A56" s="31"/>
      <c r="B56" s="22"/>
      <c r="C56" s="12"/>
      <c r="D56" s="13"/>
      <c r="E56" s="45"/>
      <c r="F56" s="46"/>
    </row>
    <row r="57" spans="1:6" ht="15">
      <c r="A57" s="31"/>
      <c r="B57" s="22"/>
      <c r="C57" s="12"/>
      <c r="D57" s="13"/>
      <c r="E57" s="45"/>
      <c r="F57" s="47"/>
    </row>
    <row r="58" spans="1:6" ht="15">
      <c r="A58" s="31"/>
      <c r="B58" s="22"/>
      <c r="C58" s="12"/>
      <c r="D58" s="12"/>
      <c r="E58" s="45"/>
      <c r="F58" s="46"/>
    </row>
    <row r="59" spans="1:6" ht="15">
      <c r="A59" s="31"/>
      <c r="B59" s="22"/>
      <c r="C59" s="12"/>
      <c r="D59" s="13"/>
      <c r="E59" s="45"/>
      <c r="F59" s="47"/>
    </row>
    <row r="60" spans="1:6" ht="15">
      <c r="A60" s="31"/>
      <c r="B60" s="22"/>
      <c r="C60" s="12"/>
      <c r="D60" s="13"/>
      <c r="E60" s="45"/>
      <c r="F60" s="47"/>
    </row>
    <row r="61" spans="1:6" ht="15">
      <c r="A61" s="31"/>
      <c r="B61" s="22"/>
      <c r="C61" s="12"/>
      <c r="D61" s="13"/>
      <c r="E61" s="45"/>
      <c r="F61" s="47"/>
    </row>
    <row r="62" spans="1:6" ht="15">
      <c r="A62" s="40"/>
      <c r="B62" s="33"/>
      <c r="C62" s="44"/>
      <c r="D62" s="25"/>
      <c r="E62" s="45"/>
      <c r="F62" s="48"/>
    </row>
    <row r="63" spans="1:6" ht="15">
      <c r="A63" s="25"/>
      <c r="B63" s="25"/>
      <c r="C63" s="25"/>
      <c r="D63" s="25"/>
      <c r="E63" s="25"/>
      <c r="F63" s="35"/>
    </row>
    <row r="64" spans="1:6" ht="15">
      <c r="A64" s="25"/>
      <c r="B64" s="25"/>
      <c r="C64" s="25"/>
      <c r="D64" s="25"/>
      <c r="E64" s="25"/>
      <c r="F64" s="35"/>
    </row>
    <row r="65" spans="1:6" ht="15">
      <c r="A65" s="45"/>
      <c r="B65" s="24"/>
      <c r="C65" s="25"/>
      <c r="D65" s="25"/>
      <c r="E65" s="25"/>
      <c r="F65" s="35"/>
    </row>
    <row r="66" spans="1:6" ht="15">
      <c r="A66" s="31"/>
      <c r="B66" s="22"/>
      <c r="C66" s="13"/>
      <c r="D66" s="13"/>
      <c r="E66" s="45"/>
      <c r="F66" s="47"/>
    </row>
    <row r="67" spans="1:6" ht="15">
      <c r="A67" s="31"/>
      <c r="B67" s="22"/>
      <c r="C67" s="29"/>
      <c r="D67" s="29"/>
      <c r="E67" s="45"/>
      <c r="F67" s="47"/>
    </row>
    <row r="68" spans="1:6" ht="15">
      <c r="A68" s="31"/>
      <c r="B68" s="22"/>
      <c r="C68" s="29"/>
      <c r="D68" s="29"/>
      <c r="E68" s="45"/>
      <c r="F68" s="47"/>
    </row>
    <row r="69" spans="1:6" ht="15">
      <c r="A69" s="31"/>
      <c r="B69" s="22"/>
      <c r="C69" s="13"/>
      <c r="D69" s="13"/>
      <c r="E69" s="45"/>
      <c r="F69" s="29"/>
    </row>
    <row r="70" spans="1:6" ht="15">
      <c r="A70" s="32"/>
      <c r="B70" s="33"/>
      <c r="C70" s="25"/>
      <c r="D70" s="25"/>
      <c r="E70" s="45"/>
      <c r="F70" s="26"/>
    </row>
    <row r="71" spans="1:6" ht="15">
      <c r="A71" s="32"/>
      <c r="B71" s="33"/>
      <c r="C71" s="25"/>
      <c r="D71" s="25"/>
      <c r="E71" s="45"/>
      <c r="F71" s="26"/>
    </row>
    <row r="72" spans="1:6" ht="15">
      <c r="A72" s="31"/>
      <c r="B72" s="49"/>
      <c r="C72" s="25"/>
      <c r="D72" s="25"/>
      <c r="E72" s="45"/>
      <c r="F72" s="26"/>
    </row>
    <row r="73" spans="1:6" ht="15">
      <c r="A73" s="31"/>
      <c r="B73" s="22"/>
      <c r="C73" s="25"/>
      <c r="D73" s="25"/>
      <c r="E73" s="45"/>
      <c r="F73" s="26"/>
    </row>
    <row r="74" spans="1:6" ht="15">
      <c r="A74" s="32"/>
      <c r="B74" s="33"/>
      <c r="C74" s="25"/>
      <c r="D74" s="25"/>
      <c r="E74" s="45"/>
      <c r="F74" s="26"/>
    </row>
    <row r="75" spans="1:6" ht="15">
      <c r="A75" s="34"/>
      <c r="B75" s="29"/>
      <c r="C75" s="13"/>
      <c r="D75" s="13"/>
      <c r="E75" s="13"/>
      <c r="F75" s="14"/>
    </row>
    <row r="76" spans="1:6" ht="15">
      <c r="A76" s="23"/>
      <c r="B76" s="24"/>
      <c r="C76" s="25"/>
      <c r="D76" s="25"/>
      <c r="E76" s="23"/>
      <c r="F76" s="26"/>
    </row>
    <row r="77" spans="1:6" ht="15">
      <c r="A77" s="31"/>
      <c r="B77" s="22"/>
      <c r="C77" s="13"/>
      <c r="D77" s="13"/>
      <c r="E77" s="13"/>
      <c r="F77" s="14"/>
    </row>
    <row r="78" spans="1:6" ht="15">
      <c r="A78" s="31"/>
      <c r="B78" s="22"/>
      <c r="C78" s="13"/>
      <c r="D78" s="13"/>
      <c r="E78" s="13"/>
      <c r="F78" s="14"/>
    </row>
    <row r="79" spans="1:6" ht="15">
      <c r="A79" s="16"/>
      <c r="B79" s="15"/>
      <c r="C79" s="10"/>
      <c r="D79" s="10"/>
      <c r="E79" s="10"/>
      <c r="F79" s="11"/>
    </row>
    <row r="80" spans="1:6" ht="15">
      <c r="A80" s="16"/>
      <c r="B80" s="15"/>
      <c r="C80" s="10"/>
      <c r="D80" s="10"/>
      <c r="E80" s="10"/>
      <c r="F80" s="11"/>
    </row>
    <row r="81" spans="1:6" ht="15">
      <c r="A81" s="16"/>
      <c r="B81" s="15"/>
      <c r="C81" s="10"/>
      <c r="D81" s="10"/>
      <c r="E81" s="10"/>
      <c r="F81" s="11"/>
    </row>
    <row r="82" spans="1:6" ht="15">
      <c r="A82" s="16"/>
      <c r="B82" s="15"/>
      <c r="C82" s="10"/>
      <c r="D82" s="10"/>
      <c r="E82" s="10"/>
      <c r="F82" s="11"/>
    </row>
    <row r="83" spans="1:6" ht="15">
      <c r="A83" s="16"/>
      <c r="B83" s="15"/>
      <c r="C83" s="10"/>
      <c r="D83" s="10"/>
      <c r="E83" s="10"/>
      <c r="F83" s="11"/>
    </row>
    <row r="84" spans="1:6" ht="15">
      <c r="A84" s="16"/>
      <c r="B84" s="15"/>
      <c r="C84" s="10"/>
      <c r="D84" s="10"/>
      <c r="E84" s="10"/>
      <c r="F84" s="11"/>
    </row>
    <row r="85" spans="1:6" ht="15">
      <c r="A85" s="16"/>
      <c r="B85" s="15"/>
      <c r="C85" s="10"/>
      <c r="D85" s="10"/>
      <c r="E85" s="10"/>
      <c r="F85" s="11"/>
    </row>
    <row r="86" spans="1:6" ht="15">
      <c r="A86" s="16"/>
      <c r="B86" s="15"/>
      <c r="C86" s="10"/>
      <c r="D86" s="10"/>
      <c r="E86" s="10"/>
      <c r="F86" s="11"/>
    </row>
    <row r="87" spans="1:6" ht="15">
      <c r="A87" s="15"/>
      <c r="B87" s="15"/>
      <c r="C87" s="10"/>
      <c r="D87" s="10"/>
      <c r="E87" s="10"/>
      <c r="F87" s="11"/>
    </row>
    <row r="88" spans="1:6" ht="15">
      <c r="A88" s="31"/>
      <c r="B88" s="31"/>
      <c r="C88" s="25"/>
      <c r="D88" s="25"/>
      <c r="E88" s="25"/>
      <c r="F88" s="35"/>
    </row>
    <row r="89" spans="1:6" ht="15">
      <c r="A89" s="32"/>
      <c r="B89" s="33"/>
      <c r="C89" s="25"/>
      <c r="D89" s="25"/>
      <c r="E89" s="25"/>
      <c r="F89" s="26"/>
    </row>
    <row r="90" spans="1:6" ht="15">
      <c r="A90" s="34"/>
      <c r="B90" s="29"/>
      <c r="C90" s="13"/>
      <c r="D90" s="13"/>
      <c r="E90" s="13"/>
      <c r="F90" s="14"/>
    </row>
    <row r="91" spans="1:6" ht="15">
      <c r="A91" s="23"/>
      <c r="B91" s="24"/>
      <c r="C91" s="25"/>
      <c r="D91" s="25"/>
      <c r="E91" s="25"/>
      <c r="F91" s="30"/>
    </row>
    <row r="93" spans="1:6" ht="15">
      <c r="A93" s="29"/>
      <c r="B93" s="29"/>
      <c r="C93" s="29"/>
      <c r="D93" s="29"/>
      <c r="E93" s="29"/>
      <c r="F93" s="29"/>
    </row>
    <row r="94" spans="1:6" ht="15">
      <c r="A94" s="27"/>
      <c r="B94" s="28"/>
      <c r="C94" s="29"/>
      <c r="D94" s="29"/>
      <c r="E94" s="29"/>
      <c r="F94" s="30"/>
    </row>
    <row r="95" spans="1:6" ht="15">
      <c r="A95" s="27"/>
      <c r="B95" s="28"/>
      <c r="C95" s="29"/>
      <c r="D95" s="29"/>
      <c r="E95" s="29"/>
      <c r="F95" s="30"/>
    </row>
    <row r="96" spans="1:6" ht="15">
      <c r="A96" s="40"/>
      <c r="B96" s="41"/>
      <c r="C96" s="40"/>
      <c r="D96" s="40"/>
      <c r="E96" s="40"/>
      <c r="F96" s="26"/>
    </row>
    <row r="97" spans="1:6" ht="15">
      <c r="A97" s="29"/>
      <c r="B97" s="29"/>
      <c r="C97" s="29"/>
      <c r="D97" s="29"/>
      <c r="E97" s="29"/>
      <c r="F97" s="29"/>
    </row>
  </sheetData>
  <sheetProtection sheet="1" selectLockedCells="1"/>
  <mergeCells count="4">
    <mergeCell ref="B15:C15"/>
    <mergeCell ref="B18:F18"/>
    <mergeCell ref="B4:E5"/>
    <mergeCell ref="B11:D11"/>
  </mergeCells>
  <printOptions/>
  <pageMargins left="0.7086614173228347" right="0.1968503937007874" top="0.7480314960629921" bottom="0.7480314960629921" header="0.31496062992125984" footer="0.31496062992125984"/>
  <pageSetup horizontalDpi="600" verticalDpi="600" orientation="portrait" paperSize="9" r:id="rId1"/>
  <headerFooter alignWithMargins="0">
    <oddFooter>&amp;R&amp;9&amp;K00-030&amp;P/&amp;N</oddFooter>
  </headerFooter>
  <rowBreaks count="1" manualBreakCount="1">
    <brk id="86" max="255" man="1"/>
  </rowBreaks>
</worksheet>
</file>

<file path=xl/worksheets/sheet22.xml><?xml version="1.0" encoding="utf-8"?>
<worksheet xmlns="http://schemas.openxmlformats.org/spreadsheetml/2006/main" xmlns:r="http://schemas.openxmlformats.org/officeDocument/2006/relationships">
  <sheetPr>
    <tabColor rgb="FF92D050"/>
  </sheetPr>
  <dimension ref="A2:F92"/>
  <sheetViews>
    <sheetView showZeros="0" view="pageBreakPreview" zoomScaleNormal="90" zoomScaleSheetLayoutView="100" workbookViewId="0" topLeftCell="A10">
      <selection activeCell="A40" sqref="B40"/>
    </sheetView>
  </sheetViews>
  <sheetFormatPr defaultColWidth="9.140625" defaultRowHeight="15"/>
  <cols>
    <col min="1" max="1" width="13.00390625" style="0" customWidth="1"/>
    <col min="2" max="4" width="15.140625" style="0" customWidth="1"/>
    <col min="5" max="5" width="12.140625" style="0" customWidth="1"/>
    <col min="6" max="6" width="18.00390625" style="0" customWidth="1"/>
  </cols>
  <sheetData>
    <row r="2" ht="15">
      <c r="B2" s="217"/>
    </row>
    <row r="3" spans="1:6" ht="15">
      <c r="A3" s="1"/>
      <c r="B3" s="1"/>
      <c r="C3" s="1"/>
      <c r="D3" s="1"/>
      <c r="E3" s="1"/>
      <c r="F3" s="1"/>
    </row>
    <row r="4" spans="1:6" s="443" customFormat="1" ht="30" customHeight="1">
      <c r="A4" s="100" t="s">
        <v>16</v>
      </c>
      <c r="B4" s="631" t="s">
        <v>632</v>
      </c>
      <c r="C4" s="631"/>
      <c r="D4" s="631"/>
      <c r="E4" s="631"/>
      <c r="F4" s="106"/>
    </row>
    <row r="5" spans="1:6" s="443" customFormat="1" ht="15">
      <c r="A5" s="109"/>
      <c r="B5" s="631"/>
      <c r="C5" s="631"/>
      <c r="D5" s="631"/>
      <c r="E5" s="631"/>
      <c r="F5" s="106"/>
    </row>
    <row r="6" spans="1:6" s="443" customFormat="1" ht="15">
      <c r="A6" s="109"/>
      <c r="B6" s="102"/>
      <c r="C6" s="110"/>
      <c r="D6" s="107"/>
      <c r="E6" s="108"/>
      <c r="F6" s="106"/>
    </row>
    <row r="7" spans="1:6" s="443" customFormat="1" ht="15">
      <c r="A7" s="192" t="s">
        <v>80</v>
      </c>
      <c r="B7" s="101" t="s">
        <v>394</v>
      </c>
      <c r="C7" s="110"/>
      <c r="D7" s="107"/>
      <c r="E7" s="108"/>
      <c r="F7" s="106"/>
    </row>
    <row r="8" spans="1:6" s="443" customFormat="1" ht="15">
      <c r="A8" s="109"/>
      <c r="B8" s="101" t="s">
        <v>393</v>
      </c>
      <c r="C8" s="107"/>
      <c r="D8" s="107"/>
      <c r="E8" s="108"/>
      <c r="F8" s="106"/>
    </row>
    <row r="9" spans="1:6" s="443" customFormat="1" ht="15">
      <c r="A9" s="109"/>
      <c r="B9" s="101"/>
      <c r="C9" s="107"/>
      <c r="D9" s="107"/>
      <c r="E9" s="108"/>
      <c r="F9" s="106"/>
    </row>
    <row r="10" spans="1:6" s="443" customFormat="1" ht="15">
      <c r="A10" s="109"/>
      <c r="B10" s="107"/>
      <c r="C10" s="107"/>
      <c r="D10" s="107"/>
      <c r="E10" s="108"/>
      <c r="F10" s="106"/>
    </row>
    <row r="11" spans="1:6" s="443" customFormat="1" ht="42.75" customHeight="1">
      <c r="A11" s="100" t="s">
        <v>15</v>
      </c>
      <c r="B11" s="631" t="s">
        <v>633</v>
      </c>
      <c r="C11" s="631"/>
      <c r="D11" s="631"/>
      <c r="E11" s="111"/>
      <c r="F11" s="106"/>
    </row>
    <row r="12" spans="1:6" s="443" customFormat="1" ht="15.75">
      <c r="A12" s="109"/>
      <c r="B12" s="112"/>
      <c r="C12" s="111"/>
      <c r="D12" s="111"/>
      <c r="E12" s="111"/>
      <c r="F12" s="106"/>
    </row>
    <row r="13" spans="1:6" s="443" customFormat="1" ht="15">
      <c r="A13" s="109"/>
      <c r="B13" s="113"/>
      <c r="C13" s="107"/>
      <c r="D13" s="183"/>
      <c r="E13" s="108"/>
      <c r="F13" s="106"/>
    </row>
    <row r="14" spans="1:6" ht="15">
      <c r="A14" s="109"/>
      <c r="B14" s="629"/>
      <c r="C14" s="630"/>
      <c r="D14" s="107"/>
      <c r="E14" s="108"/>
      <c r="F14" s="106"/>
    </row>
    <row r="15" spans="1:6" ht="15">
      <c r="A15" s="109"/>
      <c r="B15" s="100"/>
      <c r="C15" s="107"/>
      <c r="D15" s="107"/>
      <c r="E15" s="108"/>
      <c r="F15" s="183"/>
    </row>
    <row r="16" spans="1:6" ht="15">
      <c r="A16" s="107"/>
      <c r="B16" s="111"/>
      <c r="C16" s="107"/>
      <c r="D16" s="107"/>
      <c r="E16" s="107"/>
      <c r="F16" s="108"/>
    </row>
    <row r="17" spans="1:6" s="89" customFormat="1" ht="43.5" customHeight="1">
      <c r="A17" s="115"/>
      <c r="B17" s="694" t="s">
        <v>177</v>
      </c>
      <c r="C17" s="694"/>
      <c r="D17" s="694"/>
      <c r="E17" s="694"/>
      <c r="F17" s="695"/>
    </row>
    <row r="18" spans="1:6" ht="15">
      <c r="A18" s="107"/>
      <c r="B18" s="111"/>
      <c r="C18" s="120"/>
      <c r="D18" s="107"/>
      <c r="E18" s="107"/>
      <c r="F18" s="108"/>
    </row>
    <row r="19" spans="1:6" ht="15">
      <c r="A19" s="107"/>
      <c r="B19" s="111"/>
      <c r="C19" s="120"/>
      <c r="D19" s="107"/>
      <c r="E19" s="107"/>
      <c r="F19" s="108"/>
    </row>
    <row r="20" spans="1:6" ht="18.75">
      <c r="A20" s="121"/>
      <c r="B20" s="183"/>
      <c r="C20" s="183"/>
      <c r="D20" s="183"/>
      <c r="E20" s="183"/>
      <c r="F20" s="183"/>
    </row>
    <row r="21" spans="1:6" s="72" customFormat="1" ht="26.25" customHeight="1" thickBot="1">
      <c r="A21" s="122" t="s">
        <v>89</v>
      </c>
      <c r="B21" s="123"/>
      <c r="C21" s="123"/>
      <c r="D21" s="123"/>
      <c r="E21" s="123"/>
      <c r="F21" s="124"/>
    </row>
    <row r="22" spans="1:6" s="72" customFormat="1" ht="18.75">
      <c r="A22" s="117"/>
      <c r="B22" s="117"/>
      <c r="C22" s="117"/>
      <c r="D22" s="117"/>
      <c r="E22" s="117"/>
      <c r="F22" s="125"/>
    </row>
    <row r="23" spans="1:6" s="240" customFormat="1" ht="19.5" customHeight="1">
      <c r="A23" s="126" t="s">
        <v>163</v>
      </c>
      <c r="B23" s="104" t="s">
        <v>634</v>
      </c>
      <c r="C23" s="185"/>
      <c r="D23" s="185"/>
      <c r="E23" s="136" t="s">
        <v>9</v>
      </c>
      <c r="F23" s="580">
        <f>'rekap + stolarija'!F35</f>
        <v>0</v>
      </c>
    </row>
    <row r="24" spans="1:6" s="72" customFormat="1" ht="19.5" customHeight="1">
      <c r="A24" s="126"/>
      <c r="B24" s="104"/>
      <c r="C24" s="239" t="s">
        <v>174</v>
      </c>
      <c r="D24" s="230"/>
      <c r="E24" s="233" t="s">
        <v>9</v>
      </c>
      <c r="F24" s="585">
        <f>0.25*F23</f>
        <v>0</v>
      </c>
    </row>
    <row r="25" spans="1:6" s="77" customFormat="1" ht="19.5" customHeight="1">
      <c r="A25" s="127"/>
      <c r="B25" s="129"/>
      <c r="C25" s="624" t="s">
        <v>125</v>
      </c>
      <c r="D25" s="230"/>
      <c r="E25" s="233" t="s">
        <v>9</v>
      </c>
      <c r="F25" s="583">
        <f>F23+F24</f>
        <v>0</v>
      </c>
    </row>
    <row r="26" spans="1:6" s="77" customFormat="1" ht="19.5" customHeight="1">
      <c r="A26" s="130"/>
      <c r="B26" s="131"/>
      <c r="C26" s="187"/>
      <c r="D26" s="132"/>
      <c r="E26" s="133"/>
      <c r="F26" s="581"/>
    </row>
    <row r="27" spans="1:6" s="77" customFormat="1" ht="19.5" customHeight="1">
      <c r="A27" s="134"/>
      <c r="B27" s="135"/>
      <c r="C27" s="186"/>
      <c r="D27" s="186"/>
      <c r="E27" s="128"/>
      <c r="F27" s="582"/>
    </row>
    <row r="28" spans="1:2" s="234" customFormat="1" ht="12.75">
      <c r="A28" s="230"/>
      <c r="B28" s="230"/>
    </row>
    <row r="29" spans="1:2" s="234" customFormat="1" ht="12.75">
      <c r="A29" s="230"/>
      <c r="B29" s="230"/>
    </row>
    <row r="30" spans="1:6" s="29" customFormat="1" ht="19.5" customHeight="1">
      <c r="A30" s="137"/>
      <c r="B30" s="138"/>
      <c r="C30" s="188"/>
      <c r="D30" s="140"/>
      <c r="E30" s="141"/>
      <c r="F30" s="150"/>
    </row>
    <row r="31" spans="1:6" s="29" customFormat="1" ht="19.5" customHeight="1">
      <c r="A31" s="137"/>
      <c r="B31" s="138"/>
      <c r="C31" s="188"/>
      <c r="D31" s="140"/>
      <c r="E31" s="141"/>
      <c r="F31" s="142"/>
    </row>
    <row r="32" spans="1:6" s="29" customFormat="1" ht="19.5" customHeight="1">
      <c r="A32" s="137"/>
      <c r="B32" s="138"/>
      <c r="C32" s="188"/>
      <c r="D32" s="140"/>
      <c r="E32" s="141"/>
      <c r="F32" s="142"/>
    </row>
    <row r="33" spans="1:6" s="29" customFormat="1" ht="15.75">
      <c r="A33" s="140"/>
      <c r="B33" s="140"/>
      <c r="C33" s="140"/>
      <c r="D33" s="140"/>
      <c r="E33" s="140"/>
      <c r="F33" s="143"/>
    </row>
    <row r="34" spans="1:6" s="29" customFormat="1" ht="15.75">
      <c r="A34" s="140"/>
      <c r="B34" s="140"/>
      <c r="C34" s="140"/>
      <c r="D34" s="140"/>
      <c r="E34" s="140"/>
      <c r="F34" s="143"/>
    </row>
    <row r="35" spans="1:6" s="29" customFormat="1" ht="23.25" customHeight="1">
      <c r="A35" s="144" t="s">
        <v>122</v>
      </c>
      <c r="B35" s="189"/>
      <c r="C35" s="145"/>
      <c r="D35" s="145"/>
      <c r="E35" s="145"/>
      <c r="F35" s="146"/>
    </row>
    <row r="36" spans="1:6" s="29" customFormat="1" ht="15.75">
      <c r="A36" s="134" t="s">
        <v>123</v>
      </c>
      <c r="B36" s="147"/>
      <c r="C36" s="148"/>
      <c r="D36" s="148"/>
      <c r="E36" s="149"/>
      <c r="F36" s="150"/>
    </row>
    <row r="37" spans="1:6" s="29" customFormat="1" ht="15">
      <c r="A37" s="62"/>
      <c r="B37" s="22"/>
      <c r="C37" s="13"/>
      <c r="D37" s="13"/>
      <c r="E37" s="45"/>
      <c r="F37" s="48"/>
    </row>
    <row r="38" spans="1:6" s="29" customFormat="1" ht="15">
      <c r="A38" s="62"/>
      <c r="B38" s="22"/>
      <c r="C38" s="13"/>
      <c r="D38" s="13"/>
      <c r="E38" s="45"/>
      <c r="F38" s="48"/>
    </row>
    <row r="39" spans="1:6" s="29" customFormat="1" ht="15">
      <c r="A39" s="62"/>
      <c r="B39" s="22"/>
      <c r="C39" s="13"/>
      <c r="D39" s="13"/>
      <c r="E39" s="45"/>
      <c r="F39" s="48"/>
    </row>
    <row r="40" spans="1:6" s="29" customFormat="1" ht="15">
      <c r="A40" s="62"/>
      <c r="B40" s="22"/>
      <c r="C40" s="13"/>
      <c r="D40" s="13"/>
      <c r="E40" s="45"/>
      <c r="F40" s="48"/>
    </row>
    <row r="41" spans="1:6" s="29" customFormat="1" ht="15">
      <c r="A41" s="62"/>
      <c r="B41" s="22"/>
      <c r="C41" s="13"/>
      <c r="D41" s="13"/>
      <c r="E41" s="45"/>
      <c r="F41" s="48"/>
    </row>
    <row r="42" spans="1:6" s="29" customFormat="1" ht="15">
      <c r="A42" s="62"/>
      <c r="B42" s="22"/>
      <c r="E42" s="45"/>
      <c r="F42" s="48"/>
    </row>
    <row r="43" spans="1:6" s="29" customFormat="1" ht="15">
      <c r="A43" s="62"/>
      <c r="B43" s="22"/>
      <c r="E43" s="45"/>
      <c r="F43" s="48"/>
    </row>
    <row r="44" spans="1:6" s="29" customFormat="1" ht="15">
      <c r="A44" s="62"/>
      <c r="B44" s="22"/>
      <c r="E44" s="45"/>
      <c r="F44" s="48"/>
    </row>
    <row r="45" spans="1:6" s="29" customFormat="1" ht="15">
      <c r="A45" s="62"/>
      <c r="B45" s="22"/>
      <c r="E45" s="45"/>
      <c r="F45" s="48"/>
    </row>
    <row r="46" spans="1:6" s="29" customFormat="1" ht="15">
      <c r="A46" s="62"/>
      <c r="B46" s="22"/>
      <c r="C46" s="13"/>
      <c r="D46" s="13"/>
      <c r="E46" s="45"/>
      <c r="F46" s="48"/>
    </row>
    <row r="47" spans="1:6" ht="15">
      <c r="A47" s="20"/>
      <c r="B47" s="19"/>
      <c r="C47" s="17"/>
      <c r="D47" s="17"/>
      <c r="E47" s="18"/>
      <c r="F47" s="21"/>
    </row>
    <row r="48" spans="1:6" ht="15">
      <c r="A48" s="10"/>
      <c r="B48" s="10"/>
      <c r="C48" s="10"/>
      <c r="D48" s="10"/>
      <c r="E48" s="10"/>
      <c r="F48" s="11"/>
    </row>
    <row r="49" spans="1:6" ht="15">
      <c r="A49" s="10"/>
      <c r="B49" s="10"/>
      <c r="C49" s="10"/>
      <c r="D49" s="10"/>
      <c r="E49" s="10"/>
      <c r="F49" s="11"/>
    </row>
    <row r="50" spans="1:6" ht="15">
      <c r="A50" s="12"/>
      <c r="B50" s="42"/>
      <c r="C50" s="12"/>
      <c r="D50" s="12"/>
      <c r="E50" s="12"/>
      <c r="F50" s="43"/>
    </row>
    <row r="51" spans="1:6" ht="15">
      <c r="A51" s="31"/>
      <c r="B51" s="22"/>
      <c r="C51" s="12"/>
      <c r="D51" s="13"/>
      <c r="E51" s="45"/>
      <c r="F51" s="46"/>
    </row>
    <row r="52" spans="1:6" ht="15">
      <c r="A52" s="31"/>
      <c r="B52" s="22"/>
      <c r="C52" s="12"/>
      <c r="D52" s="13"/>
      <c r="E52" s="45"/>
      <c r="F52" s="47"/>
    </row>
    <row r="53" spans="1:6" ht="15">
      <c r="A53" s="31"/>
      <c r="B53" s="22"/>
      <c r="C53" s="12"/>
      <c r="D53" s="12"/>
      <c r="E53" s="45"/>
      <c r="F53" s="46"/>
    </row>
    <row r="54" spans="1:6" ht="15">
      <c r="A54" s="31"/>
      <c r="B54" s="22"/>
      <c r="C54" s="12"/>
      <c r="D54" s="13"/>
      <c r="E54" s="45"/>
      <c r="F54" s="47"/>
    </row>
    <row r="55" spans="1:6" ht="15">
      <c r="A55" s="31"/>
      <c r="B55" s="22"/>
      <c r="C55" s="12"/>
      <c r="D55" s="13"/>
      <c r="E55" s="45"/>
      <c r="F55" s="47"/>
    </row>
    <row r="56" spans="1:6" ht="15">
      <c r="A56" s="31"/>
      <c r="B56" s="22"/>
      <c r="C56" s="12"/>
      <c r="D56" s="13"/>
      <c r="E56" s="45"/>
      <c r="F56" s="47"/>
    </row>
    <row r="57" spans="1:6" ht="15">
      <c r="A57" s="40"/>
      <c r="B57" s="33"/>
      <c r="C57" s="44"/>
      <c r="D57" s="25"/>
      <c r="E57" s="45"/>
      <c r="F57" s="48"/>
    </row>
    <row r="58" spans="1:6" ht="15">
      <c r="A58" s="25"/>
      <c r="B58" s="25"/>
      <c r="C58" s="25"/>
      <c r="D58" s="25"/>
      <c r="E58" s="25"/>
      <c r="F58" s="35"/>
    </row>
    <row r="59" spans="1:6" ht="15">
      <c r="A59" s="25"/>
      <c r="B59" s="25"/>
      <c r="C59" s="25"/>
      <c r="D59" s="25"/>
      <c r="E59" s="25"/>
      <c r="F59" s="35"/>
    </row>
    <row r="60" spans="1:6" ht="15">
      <c r="A60" s="45"/>
      <c r="B60" s="24"/>
      <c r="C60" s="25"/>
      <c r="D60" s="25"/>
      <c r="E60" s="25"/>
      <c r="F60" s="35"/>
    </row>
    <row r="61" spans="1:6" ht="15">
      <c r="A61" s="31"/>
      <c r="B61" s="22"/>
      <c r="C61" s="13"/>
      <c r="D61" s="13"/>
      <c r="E61" s="45"/>
      <c r="F61" s="47"/>
    </row>
    <row r="62" spans="1:6" ht="15">
      <c r="A62" s="31"/>
      <c r="B62" s="22"/>
      <c r="C62" s="29"/>
      <c r="D62" s="29"/>
      <c r="E62" s="45"/>
      <c r="F62" s="47"/>
    </row>
    <row r="63" spans="1:6" ht="15">
      <c r="A63" s="31"/>
      <c r="B63" s="22"/>
      <c r="C63" s="29"/>
      <c r="D63" s="29"/>
      <c r="E63" s="45"/>
      <c r="F63" s="47"/>
    </row>
    <row r="64" spans="1:6" ht="15">
      <c r="A64" s="31"/>
      <c r="B64" s="22"/>
      <c r="C64" s="13"/>
      <c r="D64" s="13"/>
      <c r="E64" s="45"/>
      <c r="F64" s="29"/>
    </row>
    <row r="65" spans="1:6" ht="15">
      <c r="A65" s="32"/>
      <c r="B65" s="33"/>
      <c r="C65" s="25"/>
      <c r="D65" s="25"/>
      <c r="E65" s="45"/>
      <c r="F65" s="26"/>
    </row>
    <row r="66" spans="1:6" ht="15">
      <c r="A66" s="32"/>
      <c r="B66" s="33"/>
      <c r="C66" s="25"/>
      <c r="D66" s="25"/>
      <c r="E66" s="45"/>
      <c r="F66" s="26"/>
    </row>
    <row r="67" spans="1:6" ht="15">
      <c r="A67" s="31"/>
      <c r="B67" s="49"/>
      <c r="C67" s="25"/>
      <c r="D67" s="25"/>
      <c r="E67" s="45"/>
      <c r="F67" s="26"/>
    </row>
    <row r="68" spans="1:6" ht="15">
      <c r="A68" s="31"/>
      <c r="B68" s="22"/>
      <c r="C68" s="25"/>
      <c r="D68" s="25"/>
      <c r="E68" s="45"/>
      <c r="F68" s="26"/>
    </row>
    <row r="69" spans="1:6" ht="15">
      <c r="A69" s="32"/>
      <c r="B69" s="33"/>
      <c r="C69" s="25"/>
      <c r="D69" s="25"/>
      <c r="E69" s="45"/>
      <c r="F69" s="26"/>
    </row>
    <row r="70" spans="1:6" ht="15">
      <c r="A70" s="34"/>
      <c r="B70" s="29"/>
      <c r="C70" s="13"/>
      <c r="D70" s="13"/>
      <c r="E70" s="13"/>
      <c r="F70" s="14"/>
    </row>
    <row r="71" spans="1:6" ht="15">
      <c r="A71" s="23"/>
      <c r="B71" s="24"/>
      <c r="C71" s="25"/>
      <c r="D71" s="25"/>
      <c r="E71" s="23"/>
      <c r="F71" s="26"/>
    </row>
    <row r="72" spans="1:6" ht="15">
      <c r="A72" s="31"/>
      <c r="B72" s="22"/>
      <c r="C72" s="13"/>
      <c r="D72" s="13"/>
      <c r="E72" s="13"/>
      <c r="F72" s="14"/>
    </row>
    <row r="73" spans="1:6" ht="15">
      <c r="A73" s="31"/>
      <c r="B73" s="22"/>
      <c r="C73" s="13"/>
      <c r="D73" s="13"/>
      <c r="E73" s="13"/>
      <c r="F73" s="14"/>
    </row>
    <row r="74" spans="1:6" ht="15">
      <c r="A74" s="16"/>
      <c r="B74" s="15"/>
      <c r="C74" s="10"/>
      <c r="D74" s="10"/>
      <c r="E74" s="10"/>
      <c r="F74" s="11"/>
    </row>
    <row r="75" spans="1:6" ht="15">
      <c r="A75" s="16"/>
      <c r="B75" s="15"/>
      <c r="C75" s="10"/>
      <c r="D75" s="10"/>
      <c r="E75" s="10"/>
      <c r="F75" s="11"/>
    </row>
    <row r="76" spans="1:6" ht="15">
      <c r="A76" s="16"/>
      <c r="B76" s="15"/>
      <c r="C76" s="10"/>
      <c r="D76" s="10"/>
      <c r="E76" s="10"/>
      <c r="F76" s="11"/>
    </row>
    <row r="77" spans="1:6" ht="15">
      <c r="A77" s="16"/>
      <c r="B77" s="15"/>
      <c r="C77" s="10"/>
      <c r="D77" s="10"/>
      <c r="E77" s="10"/>
      <c r="F77" s="11"/>
    </row>
    <row r="78" spans="1:6" ht="15">
      <c r="A78" s="16"/>
      <c r="B78" s="15"/>
      <c r="C78" s="10"/>
      <c r="D78" s="10"/>
      <c r="E78" s="10"/>
      <c r="F78" s="11"/>
    </row>
    <row r="79" spans="1:6" ht="15">
      <c r="A79" s="16"/>
      <c r="B79" s="15"/>
      <c r="C79" s="10"/>
      <c r="D79" s="10"/>
      <c r="E79" s="10"/>
      <c r="F79" s="11"/>
    </row>
    <row r="80" spans="1:6" ht="15">
      <c r="A80" s="16"/>
      <c r="B80" s="15"/>
      <c r="C80" s="10"/>
      <c r="D80" s="10"/>
      <c r="E80" s="10"/>
      <c r="F80" s="11"/>
    </row>
    <row r="81" spans="1:6" ht="15">
      <c r="A81" s="16"/>
      <c r="B81" s="15"/>
      <c r="C81" s="10"/>
      <c r="D81" s="10"/>
      <c r="E81" s="10"/>
      <c r="F81" s="11"/>
    </row>
    <row r="82" spans="1:6" ht="15">
      <c r="A82" s="15"/>
      <c r="B82" s="15"/>
      <c r="C82" s="10"/>
      <c r="D82" s="10"/>
      <c r="E82" s="10"/>
      <c r="F82" s="11"/>
    </row>
    <row r="83" spans="1:6" ht="15">
      <c r="A83" s="31"/>
      <c r="B83" s="31"/>
      <c r="C83" s="25"/>
      <c r="D83" s="25"/>
      <c r="E83" s="25"/>
      <c r="F83" s="35"/>
    </row>
    <row r="84" spans="1:6" ht="15">
      <c r="A84" s="32"/>
      <c r="B84" s="33"/>
      <c r="C84" s="25"/>
      <c r="D84" s="25"/>
      <c r="E84" s="25"/>
      <c r="F84" s="26"/>
    </row>
    <row r="85" spans="1:6" ht="15">
      <c r="A85" s="34"/>
      <c r="B85" s="29"/>
      <c r="C85" s="13"/>
      <c r="D85" s="13"/>
      <c r="E85" s="13"/>
      <c r="F85" s="14"/>
    </row>
    <row r="86" spans="1:6" ht="15">
      <c r="A86" s="23"/>
      <c r="B86" s="24"/>
      <c r="C86" s="25"/>
      <c r="D86" s="25"/>
      <c r="E86" s="25"/>
      <c r="F86" s="30"/>
    </row>
    <row r="88" spans="1:6" ht="15">
      <c r="A88" s="29"/>
      <c r="B88" s="29"/>
      <c r="C88" s="29"/>
      <c r="D88" s="29"/>
      <c r="E88" s="29"/>
      <c r="F88" s="29"/>
    </row>
    <row r="89" spans="1:6" ht="15">
      <c r="A89" s="27"/>
      <c r="B89" s="28"/>
      <c r="C89" s="29"/>
      <c r="D89" s="29"/>
      <c r="E89" s="29"/>
      <c r="F89" s="30"/>
    </row>
    <row r="90" spans="1:6" ht="15">
      <c r="A90" s="27"/>
      <c r="B90" s="28"/>
      <c r="C90" s="29"/>
      <c r="D90" s="29"/>
      <c r="E90" s="29"/>
      <c r="F90" s="30"/>
    </row>
    <row r="91" spans="1:6" ht="15">
      <c r="A91" s="40"/>
      <c r="B91" s="41"/>
      <c r="C91" s="40"/>
      <c r="D91" s="40"/>
      <c r="E91" s="40"/>
      <c r="F91" s="26"/>
    </row>
    <row r="92" spans="1:6" ht="15">
      <c r="A92" s="29"/>
      <c r="B92" s="29"/>
      <c r="C92" s="29"/>
      <c r="D92" s="29"/>
      <c r="E92" s="29"/>
      <c r="F92" s="29"/>
    </row>
  </sheetData>
  <sheetProtection sheet="1" selectLockedCells="1"/>
  <mergeCells count="4">
    <mergeCell ref="B14:C14"/>
    <mergeCell ref="B17:F17"/>
    <mergeCell ref="B4:E5"/>
    <mergeCell ref="B11:D11"/>
  </mergeCells>
  <printOptions/>
  <pageMargins left="0.7086614173228347" right="0.1968503937007874" top="0.7480314960629921" bottom="0.7480314960629921" header="0.31496062992125984" footer="0.31496062992125984"/>
  <pageSetup horizontalDpi="600" verticalDpi="600" orientation="portrait" paperSize="9" r:id="rId1"/>
  <headerFooter alignWithMargins="0">
    <oddFooter>&amp;R&amp;9&amp;K00-030&amp;P/&amp;N</oddFooter>
  </headerFooter>
  <rowBreaks count="1" manualBreakCount="1">
    <brk id="81" max="255" man="1"/>
  </rowBreaks>
</worksheet>
</file>

<file path=xl/worksheets/sheet3.xml><?xml version="1.0" encoding="utf-8"?>
<worksheet xmlns="http://schemas.openxmlformats.org/spreadsheetml/2006/main" xmlns:r="http://schemas.openxmlformats.org/officeDocument/2006/relationships">
  <sheetPr>
    <tabColor rgb="FF92D050"/>
  </sheetPr>
  <dimension ref="A1:H271"/>
  <sheetViews>
    <sheetView showZeros="0" view="pageBreakPreview" zoomScaleNormal="90" zoomScaleSheetLayoutView="100" workbookViewId="0" topLeftCell="A49">
      <selection activeCell="A40" sqref="B38:G40"/>
    </sheetView>
  </sheetViews>
  <sheetFormatPr defaultColWidth="9.140625" defaultRowHeight="15"/>
  <cols>
    <col min="1" max="2" width="7.7109375" style="0" customWidth="1"/>
    <col min="3" max="5" width="15.140625" style="0" customWidth="1"/>
    <col min="6" max="6" width="12.140625" style="0" customWidth="1"/>
    <col min="7" max="7" width="8.28125" style="0" customWidth="1"/>
  </cols>
  <sheetData>
    <row r="1" spans="2:7" ht="15">
      <c r="B1" s="204"/>
      <c r="C1" s="204"/>
      <c r="D1" s="204"/>
      <c r="E1" s="204"/>
      <c r="F1" s="204"/>
      <c r="G1" s="204"/>
    </row>
    <row r="2" spans="2:7" ht="15">
      <c r="B2" s="204"/>
      <c r="C2" s="204"/>
      <c r="D2" s="204"/>
      <c r="E2" s="204"/>
      <c r="F2" s="204"/>
      <c r="G2" s="204"/>
    </row>
    <row r="3" spans="2:7" ht="15">
      <c r="B3" s="204"/>
      <c r="C3" s="204"/>
      <c r="D3" s="204"/>
      <c r="E3" s="204"/>
      <c r="F3" s="204"/>
      <c r="G3" s="204"/>
    </row>
    <row r="4" spans="2:7" ht="15" customHeight="1">
      <c r="B4" s="636" t="s">
        <v>27</v>
      </c>
      <c r="C4" s="637"/>
      <c r="D4" s="637"/>
      <c r="E4" s="637"/>
      <c r="F4" s="637"/>
      <c r="G4" s="637"/>
    </row>
    <row r="5" spans="2:7" ht="15" customHeight="1">
      <c r="B5" s="555"/>
      <c r="C5" s="198"/>
      <c r="D5" s="198"/>
      <c r="E5" s="198"/>
      <c r="F5" s="198"/>
      <c r="G5" s="198"/>
    </row>
    <row r="6" spans="2:7" ht="15" customHeight="1">
      <c r="B6" s="636" t="s">
        <v>161</v>
      </c>
      <c r="C6" s="637"/>
      <c r="D6" s="637"/>
      <c r="E6" s="637"/>
      <c r="F6" s="637"/>
      <c r="G6" s="637"/>
    </row>
    <row r="7" spans="2:7" ht="15">
      <c r="B7" s="204"/>
      <c r="C7" s="556"/>
      <c r="D7" s="556"/>
      <c r="E7" s="556"/>
      <c r="F7" s="556"/>
      <c r="G7" s="204"/>
    </row>
    <row r="8" spans="2:7" ht="15" customHeight="1">
      <c r="B8" s="633" t="s">
        <v>544</v>
      </c>
      <c r="C8" s="633"/>
      <c r="D8" s="633"/>
      <c r="E8" s="633"/>
      <c r="F8" s="633"/>
      <c r="G8" s="633"/>
    </row>
    <row r="9" spans="2:7" ht="15">
      <c r="B9" s="633"/>
      <c r="C9" s="633"/>
      <c r="D9" s="633"/>
      <c r="E9" s="633"/>
      <c r="F9" s="633"/>
      <c r="G9" s="633"/>
    </row>
    <row r="10" spans="2:7" ht="15" customHeight="1">
      <c r="B10" s="558"/>
      <c r="C10" s="559"/>
      <c r="D10" s="199"/>
      <c r="E10" s="199"/>
      <c r="F10" s="560"/>
      <c r="G10" s="197"/>
    </row>
    <row r="11" spans="2:7" ht="15" customHeight="1">
      <c r="B11" s="633" t="s">
        <v>596</v>
      </c>
      <c r="C11" s="633"/>
      <c r="D11" s="633"/>
      <c r="E11" s="633"/>
      <c r="F11" s="633"/>
      <c r="G11" s="633"/>
    </row>
    <row r="12" spans="2:7" ht="15" customHeight="1">
      <c r="B12" s="633"/>
      <c r="C12" s="633"/>
      <c r="D12" s="633"/>
      <c r="E12" s="633"/>
      <c r="F12" s="633"/>
      <c r="G12" s="633"/>
    </row>
    <row r="13" spans="2:7" s="443" customFormat="1" ht="15" customHeight="1">
      <c r="B13" s="633"/>
      <c r="C13" s="633"/>
      <c r="D13" s="633"/>
      <c r="E13" s="633"/>
      <c r="F13" s="633"/>
      <c r="G13" s="633"/>
    </row>
    <row r="14" spans="2:7" s="443" customFormat="1" ht="15" customHeight="1">
      <c r="B14" s="633"/>
      <c r="C14" s="633"/>
      <c r="D14" s="633"/>
      <c r="E14" s="633"/>
      <c r="F14" s="633"/>
      <c r="G14" s="633"/>
    </row>
    <row r="15" spans="2:7" ht="124.5" customHeight="1">
      <c r="B15" s="633"/>
      <c r="C15" s="633"/>
      <c r="D15" s="633"/>
      <c r="E15" s="633"/>
      <c r="F15" s="633"/>
      <c r="G15" s="633"/>
    </row>
    <row r="16" spans="2:7" ht="15">
      <c r="B16" s="205"/>
      <c r="C16" s="205"/>
      <c r="D16" s="205"/>
      <c r="E16" s="205"/>
      <c r="F16" s="205"/>
      <c r="G16" s="205"/>
    </row>
    <row r="17" spans="2:7" ht="15" customHeight="1">
      <c r="B17" s="633" t="s">
        <v>597</v>
      </c>
      <c r="C17" s="633"/>
      <c r="D17" s="633"/>
      <c r="E17" s="633"/>
      <c r="F17" s="633"/>
      <c r="G17" s="633"/>
    </row>
    <row r="18" spans="2:7" ht="15" customHeight="1">
      <c r="B18" s="633"/>
      <c r="C18" s="633"/>
      <c r="D18" s="633"/>
      <c r="E18" s="633"/>
      <c r="F18" s="633"/>
      <c r="G18" s="633"/>
    </row>
    <row r="19" spans="2:7" ht="15" customHeight="1">
      <c r="B19" s="633"/>
      <c r="C19" s="633"/>
      <c r="D19" s="633"/>
      <c r="E19" s="633"/>
      <c r="F19" s="633"/>
      <c r="G19" s="633"/>
    </row>
    <row r="20" spans="2:7" ht="15">
      <c r="B20" s="633"/>
      <c r="C20" s="633"/>
      <c r="D20" s="633"/>
      <c r="E20" s="633"/>
      <c r="F20" s="633"/>
      <c r="G20" s="633"/>
    </row>
    <row r="21" spans="2:7" ht="16.5" customHeight="1">
      <c r="B21" s="633"/>
      <c r="C21" s="633"/>
      <c r="D21" s="633"/>
      <c r="E21" s="633"/>
      <c r="F21" s="633"/>
      <c r="G21" s="633"/>
    </row>
    <row r="22" spans="2:7" ht="15" customHeight="1">
      <c r="B22" s="544"/>
      <c r="C22" s="544"/>
      <c r="D22" s="544"/>
      <c r="E22" s="544"/>
      <c r="F22" s="544"/>
      <c r="G22" s="544"/>
    </row>
    <row r="23" spans="2:7" ht="15" customHeight="1">
      <c r="B23" s="633" t="s">
        <v>598</v>
      </c>
      <c r="C23" s="633"/>
      <c r="D23" s="633"/>
      <c r="E23" s="633"/>
      <c r="F23" s="633"/>
      <c r="G23" s="633"/>
    </row>
    <row r="24" spans="2:7" ht="15" customHeight="1">
      <c r="B24" s="633"/>
      <c r="C24" s="633"/>
      <c r="D24" s="633"/>
      <c r="E24" s="633"/>
      <c r="F24" s="633"/>
      <c r="G24" s="633"/>
    </row>
    <row r="25" spans="2:7" ht="15" customHeight="1">
      <c r="B25" s="633"/>
      <c r="C25" s="633"/>
      <c r="D25" s="633"/>
      <c r="E25" s="633"/>
      <c r="F25" s="633"/>
      <c r="G25" s="633"/>
    </row>
    <row r="26" spans="2:7" ht="75" customHeight="1">
      <c r="B26" s="633"/>
      <c r="C26" s="633"/>
      <c r="D26" s="633"/>
      <c r="E26" s="633"/>
      <c r="F26" s="633"/>
      <c r="G26" s="633"/>
    </row>
    <row r="27" spans="1:8" ht="15" customHeight="1">
      <c r="A27" s="29"/>
      <c r="B27" s="61"/>
      <c r="C27" s="63"/>
      <c r="D27" s="44"/>
      <c r="E27" s="25"/>
      <c r="F27" s="64"/>
      <c r="G27" s="206"/>
      <c r="H27" s="29"/>
    </row>
    <row r="28" spans="1:8" ht="15" customHeight="1">
      <c r="A28" s="29"/>
      <c r="B28" s="633" t="s">
        <v>599</v>
      </c>
      <c r="C28" s="633"/>
      <c r="D28" s="633"/>
      <c r="E28" s="633"/>
      <c r="F28" s="633"/>
      <c r="G28" s="633"/>
      <c r="H28" s="29"/>
    </row>
    <row r="29" spans="1:8" ht="15" customHeight="1">
      <c r="A29" s="29"/>
      <c r="B29" s="633"/>
      <c r="C29" s="633"/>
      <c r="D29" s="633"/>
      <c r="E29" s="633"/>
      <c r="F29" s="633"/>
      <c r="G29" s="633"/>
      <c r="H29" s="29"/>
    </row>
    <row r="30" spans="1:8" ht="15" customHeight="1">
      <c r="A30" s="29"/>
      <c r="B30" s="633"/>
      <c r="C30" s="633"/>
      <c r="D30" s="633"/>
      <c r="E30" s="633"/>
      <c r="F30" s="633"/>
      <c r="G30" s="633"/>
      <c r="H30" s="29"/>
    </row>
    <row r="31" spans="1:8" ht="40.5" customHeight="1">
      <c r="A31" s="29"/>
      <c r="B31" s="633"/>
      <c r="C31" s="633"/>
      <c r="D31" s="633"/>
      <c r="E31" s="633"/>
      <c r="F31" s="633"/>
      <c r="G31" s="633"/>
      <c r="H31" s="29"/>
    </row>
    <row r="32" spans="1:8" ht="15" customHeight="1">
      <c r="A32" s="77"/>
      <c r="B32" s="207"/>
      <c r="C32" s="207"/>
      <c r="D32" s="207"/>
      <c r="E32" s="207"/>
      <c r="F32" s="207"/>
      <c r="G32" s="207"/>
      <c r="H32" s="77"/>
    </row>
    <row r="33" spans="2:7" ht="15" customHeight="1">
      <c r="B33" s="633" t="s">
        <v>545</v>
      </c>
      <c r="C33" s="633"/>
      <c r="D33" s="633"/>
      <c r="E33" s="633"/>
      <c r="F33" s="633"/>
      <c r="G33" s="633"/>
    </row>
    <row r="34" spans="2:7" ht="15" customHeight="1">
      <c r="B34" s="633"/>
      <c r="C34" s="633"/>
      <c r="D34" s="633"/>
      <c r="E34" s="633"/>
      <c r="F34" s="633"/>
      <c r="G34" s="633"/>
    </row>
    <row r="35" spans="2:7" ht="15" customHeight="1">
      <c r="B35" s="633"/>
      <c r="C35" s="633"/>
      <c r="D35" s="633"/>
      <c r="E35" s="633"/>
      <c r="F35" s="633"/>
      <c r="G35" s="633"/>
    </row>
    <row r="36" spans="2:7" ht="166.5" customHeight="1">
      <c r="B36" s="633"/>
      <c r="C36" s="633"/>
      <c r="D36" s="633"/>
      <c r="E36" s="633"/>
      <c r="F36" s="633"/>
      <c r="G36" s="633"/>
    </row>
    <row r="37" spans="2:7" ht="15" customHeight="1">
      <c r="B37" s="205"/>
      <c r="C37" s="205"/>
      <c r="D37" s="205"/>
      <c r="E37" s="205"/>
      <c r="F37" s="205"/>
      <c r="G37" s="205"/>
    </row>
    <row r="38" spans="2:7" ht="15" customHeight="1">
      <c r="B38" s="633" t="s">
        <v>600</v>
      </c>
      <c r="C38" s="633"/>
      <c r="D38" s="633"/>
      <c r="E38" s="633"/>
      <c r="F38" s="633"/>
      <c r="G38" s="633"/>
    </row>
    <row r="39" spans="2:7" ht="15" customHeight="1">
      <c r="B39" s="633"/>
      <c r="C39" s="633"/>
      <c r="D39" s="633"/>
      <c r="E39" s="633"/>
      <c r="F39" s="633"/>
      <c r="G39" s="633"/>
    </row>
    <row r="40" spans="2:7" ht="15" customHeight="1">
      <c r="B40" s="633"/>
      <c r="C40" s="633"/>
      <c r="D40" s="633"/>
      <c r="E40" s="633"/>
      <c r="F40" s="633"/>
      <c r="G40" s="633"/>
    </row>
    <row r="41" spans="2:7" ht="15" customHeight="1">
      <c r="B41" s="557"/>
      <c r="C41" s="205"/>
      <c r="D41" s="205"/>
      <c r="E41" s="205"/>
      <c r="F41" s="205"/>
      <c r="G41" s="205"/>
    </row>
    <row r="42" spans="2:7" ht="15" customHeight="1">
      <c r="B42" s="633" t="s">
        <v>546</v>
      </c>
      <c r="C42" s="633"/>
      <c r="D42" s="633"/>
      <c r="E42" s="633"/>
      <c r="F42" s="633"/>
      <c r="G42" s="633"/>
    </row>
    <row r="43" spans="2:7" ht="15" customHeight="1">
      <c r="B43" s="633"/>
      <c r="C43" s="633"/>
      <c r="D43" s="633"/>
      <c r="E43" s="633"/>
      <c r="F43" s="633"/>
      <c r="G43" s="633"/>
    </row>
    <row r="44" spans="2:7" ht="32.25" customHeight="1">
      <c r="B44" s="633"/>
      <c r="C44" s="633"/>
      <c r="D44" s="633"/>
      <c r="E44" s="633"/>
      <c r="F44" s="633"/>
      <c r="G44" s="633"/>
    </row>
    <row r="45" spans="2:7" s="443" customFormat="1" ht="15">
      <c r="B45" s="557"/>
      <c r="C45" s="557"/>
      <c r="D45" s="557"/>
      <c r="E45" s="557"/>
      <c r="F45" s="557"/>
      <c r="G45" s="557"/>
    </row>
    <row r="46" spans="2:7" ht="15" customHeight="1">
      <c r="B46" s="633" t="s">
        <v>547</v>
      </c>
      <c r="C46" s="633"/>
      <c r="D46" s="633"/>
      <c r="E46" s="633"/>
      <c r="F46" s="633"/>
      <c r="G46" s="633"/>
    </row>
    <row r="47" spans="2:7" ht="15" customHeight="1">
      <c r="B47" s="633"/>
      <c r="C47" s="633"/>
      <c r="D47" s="633"/>
      <c r="E47" s="633"/>
      <c r="F47" s="633"/>
      <c r="G47" s="633"/>
    </row>
    <row r="48" spans="2:7" ht="15" customHeight="1">
      <c r="B48" s="633"/>
      <c r="C48" s="633"/>
      <c r="D48" s="633"/>
      <c r="E48" s="633"/>
      <c r="F48" s="633"/>
      <c r="G48" s="633"/>
    </row>
    <row r="49" spans="2:7" ht="15">
      <c r="B49" s="633"/>
      <c r="C49" s="633"/>
      <c r="D49" s="633"/>
      <c r="E49" s="633"/>
      <c r="F49" s="633"/>
      <c r="G49" s="633"/>
    </row>
    <row r="50" spans="2:7" s="443" customFormat="1" ht="15">
      <c r="B50" s="633"/>
      <c r="C50" s="633"/>
      <c r="D50" s="633"/>
      <c r="E50" s="633"/>
      <c r="F50" s="633"/>
      <c r="G50" s="633"/>
    </row>
    <row r="51" spans="2:7" s="443" customFormat="1" ht="15">
      <c r="B51" s="633"/>
      <c r="C51" s="633"/>
      <c r="D51" s="633"/>
      <c r="E51" s="633"/>
      <c r="F51" s="633"/>
      <c r="G51" s="633"/>
    </row>
    <row r="52" spans="2:7" s="443" customFormat="1" ht="15">
      <c r="B52" s="633"/>
      <c r="C52" s="633"/>
      <c r="D52" s="633"/>
      <c r="E52" s="633"/>
      <c r="F52" s="633"/>
      <c r="G52" s="633"/>
    </row>
    <row r="53" spans="2:7" ht="15" customHeight="1">
      <c r="B53" s="633"/>
      <c r="C53" s="633"/>
      <c r="D53" s="633"/>
      <c r="E53" s="633"/>
      <c r="F53" s="633"/>
      <c r="G53" s="633"/>
    </row>
    <row r="54" spans="2:7" s="443" customFormat="1" ht="15" customHeight="1">
      <c r="B54" s="633"/>
      <c r="C54" s="633"/>
      <c r="D54" s="633"/>
      <c r="E54" s="633"/>
      <c r="F54" s="633"/>
      <c r="G54" s="633"/>
    </row>
    <row r="55" spans="2:7" s="443" customFormat="1" ht="15" customHeight="1">
      <c r="B55" s="633"/>
      <c r="C55" s="633"/>
      <c r="D55" s="633"/>
      <c r="E55" s="633"/>
      <c r="F55" s="633"/>
      <c r="G55" s="633"/>
    </row>
    <row r="56" spans="2:7" ht="15">
      <c r="B56" s="633"/>
      <c r="C56" s="633"/>
      <c r="D56" s="633"/>
      <c r="E56" s="633"/>
      <c r="F56" s="633"/>
      <c r="G56" s="633"/>
    </row>
    <row r="57" spans="2:7" ht="15" customHeight="1">
      <c r="B57" s="633"/>
      <c r="C57" s="633"/>
      <c r="D57" s="633"/>
      <c r="E57" s="633"/>
      <c r="F57" s="633"/>
      <c r="G57" s="633"/>
    </row>
    <row r="58" spans="2:7" ht="15" customHeight="1">
      <c r="B58" s="633"/>
      <c r="C58" s="633"/>
      <c r="D58" s="633"/>
      <c r="E58" s="633"/>
      <c r="F58" s="633"/>
      <c r="G58" s="633"/>
    </row>
    <row r="59" spans="2:7" ht="15" customHeight="1">
      <c r="B59" s="633"/>
      <c r="C59" s="633"/>
      <c r="D59" s="633"/>
      <c r="E59" s="633"/>
      <c r="F59" s="633"/>
      <c r="G59" s="633"/>
    </row>
    <row r="60" spans="2:7" s="443" customFormat="1" ht="15" customHeight="1">
      <c r="B60" s="633"/>
      <c r="C60" s="633"/>
      <c r="D60" s="633"/>
      <c r="E60" s="633"/>
      <c r="F60" s="633"/>
      <c r="G60" s="633"/>
    </row>
    <row r="61" spans="2:7" ht="15">
      <c r="B61" s="633"/>
      <c r="C61" s="633"/>
      <c r="D61" s="633"/>
      <c r="E61" s="633"/>
      <c r="F61" s="633"/>
      <c r="G61" s="633"/>
    </row>
    <row r="62" spans="2:7" ht="15" customHeight="1">
      <c r="B62" s="633"/>
      <c r="C62" s="633"/>
      <c r="D62" s="633"/>
      <c r="E62" s="633"/>
      <c r="F62" s="633"/>
      <c r="G62" s="633"/>
    </row>
    <row r="63" spans="2:7" s="204" customFormat="1" ht="15">
      <c r="B63" s="639" t="s">
        <v>62</v>
      </c>
      <c r="C63" s="640"/>
      <c r="D63" s="640"/>
      <c r="E63" s="640"/>
      <c r="F63" s="640"/>
      <c r="G63" s="640"/>
    </row>
    <row r="64" spans="2:7" s="204" customFormat="1" ht="15">
      <c r="B64" s="561"/>
      <c r="C64" s="562"/>
      <c r="D64" s="562"/>
      <c r="E64" s="562"/>
      <c r="F64" s="562"/>
      <c r="G64" s="562"/>
    </row>
    <row r="65" spans="2:7" s="443" customFormat="1" ht="15" customHeight="1">
      <c r="B65" s="633" t="s">
        <v>601</v>
      </c>
      <c r="C65" s="634"/>
      <c r="D65" s="634"/>
      <c r="E65" s="634"/>
      <c r="F65" s="634"/>
      <c r="G65" s="634"/>
    </row>
    <row r="66" spans="2:7" s="443" customFormat="1" ht="15" customHeight="1">
      <c r="B66" s="633"/>
      <c r="C66" s="634"/>
      <c r="D66" s="634"/>
      <c r="E66" s="634"/>
      <c r="F66" s="634"/>
      <c r="G66" s="634"/>
    </row>
    <row r="67" spans="2:7" s="443" customFormat="1" ht="15" customHeight="1">
      <c r="B67" s="633"/>
      <c r="C67" s="634"/>
      <c r="D67" s="634"/>
      <c r="E67" s="634"/>
      <c r="F67" s="634"/>
      <c r="G67" s="634"/>
    </row>
    <row r="68" spans="2:7" s="443" customFormat="1" ht="15" customHeight="1">
      <c r="B68" s="633"/>
      <c r="C68" s="634"/>
      <c r="D68" s="634"/>
      <c r="E68" s="634"/>
      <c r="F68" s="634"/>
      <c r="G68" s="634"/>
    </row>
    <row r="69" spans="2:7" s="443" customFormat="1" ht="15" customHeight="1">
      <c r="B69" s="633"/>
      <c r="C69" s="634"/>
      <c r="D69" s="634"/>
      <c r="E69" s="634"/>
      <c r="F69" s="634"/>
      <c r="G69" s="634"/>
    </row>
    <row r="70" spans="2:7" s="443" customFormat="1" ht="15" customHeight="1">
      <c r="B70" s="633"/>
      <c r="C70" s="634"/>
      <c r="D70" s="634"/>
      <c r="E70" s="634"/>
      <c r="F70" s="634"/>
      <c r="G70" s="634"/>
    </row>
    <row r="71" spans="2:7" s="443" customFormat="1" ht="15" customHeight="1">
      <c r="B71" s="633"/>
      <c r="C71" s="634"/>
      <c r="D71" s="634"/>
      <c r="E71" s="634"/>
      <c r="F71" s="634"/>
      <c r="G71" s="634"/>
    </row>
    <row r="72" spans="2:7" s="443" customFormat="1" ht="15" customHeight="1">
      <c r="B72" s="633"/>
      <c r="C72" s="634"/>
      <c r="D72" s="634"/>
      <c r="E72" s="634"/>
      <c r="F72" s="634"/>
      <c r="G72" s="634"/>
    </row>
    <row r="73" spans="2:7" s="443" customFormat="1" ht="15" customHeight="1">
      <c r="B73" s="633"/>
      <c r="C73" s="634"/>
      <c r="D73" s="634"/>
      <c r="E73" s="634"/>
      <c r="F73" s="634"/>
      <c r="G73" s="634"/>
    </row>
    <row r="74" spans="2:7" s="443" customFormat="1" ht="15" customHeight="1">
      <c r="B74" s="633"/>
      <c r="C74" s="634"/>
      <c r="D74" s="634"/>
      <c r="E74" s="634"/>
      <c r="F74" s="634"/>
      <c r="G74" s="634"/>
    </row>
    <row r="75" spans="2:7" s="443" customFormat="1" ht="15" customHeight="1">
      <c r="B75" s="633"/>
      <c r="C75" s="634"/>
      <c r="D75" s="634"/>
      <c r="E75" s="634"/>
      <c r="F75" s="634"/>
      <c r="G75" s="634"/>
    </row>
    <row r="76" spans="2:7" s="443" customFormat="1" ht="15" customHeight="1">
      <c r="B76" s="633"/>
      <c r="C76" s="634"/>
      <c r="D76" s="634"/>
      <c r="E76" s="634"/>
      <c r="F76" s="634"/>
      <c r="G76" s="634"/>
    </row>
    <row r="77" spans="2:7" s="443" customFormat="1" ht="15" customHeight="1">
      <c r="B77" s="633"/>
      <c r="C77" s="634"/>
      <c r="D77" s="634"/>
      <c r="E77" s="634"/>
      <c r="F77" s="634"/>
      <c r="G77" s="634"/>
    </row>
    <row r="78" spans="2:7" s="443" customFormat="1" ht="15" customHeight="1">
      <c r="B78" s="633"/>
      <c r="C78" s="634"/>
      <c r="D78" s="634"/>
      <c r="E78" s="634"/>
      <c r="F78" s="634"/>
      <c r="G78" s="634"/>
    </row>
    <row r="79" spans="2:7" s="443" customFormat="1" ht="15" customHeight="1">
      <c r="B79" s="633"/>
      <c r="C79" s="634"/>
      <c r="D79" s="634"/>
      <c r="E79" s="634"/>
      <c r="F79" s="634"/>
      <c r="G79" s="634"/>
    </row>
    <row r="80" spans="2:7" s="443" customFormat="1" ht="15" customHeight="1">
      <c r="B80" s="633"/>
      <c r="C80" s="634"/>
      <c r="D80" s="634"/>
      <c r="E80" s="634"/>
      <c r="F80" s="634"/>
      <c r="G80" s="634"/>
    </row>
    <row r="81" spans="2:7" s="443" customFormat="1" ht="135.75" customHeight="1">
      <c r="B81" s="633"/>
      <c r="C81" s="634"/>
      <c r="D81" s="634"/>
      <c r="E81" s="634"/>
      <c r="F81" s="634"/>
      <c r="G81" s="634"/>
    </row>
    <row r="82" spans="2:7" s="443" customFormat="1" ht="15">
      <c r="B82" s="561"/>
      <c r="C82" s="562"/>
      <c r="D82" s="562"/>
      <c r="E82" s="562"/>
      <c r="F82" s="562"/>
      <c r="G82" s="562"/>
    </row>
    <row r="83" spans="2:7" s="443" customFormat="1" ht="15" customHeight="1">
      <c r="B83" s="633" t="s">
        <v>548</v>
      </c>
      <c r="C83" s="634"/>
      <c r="D83" s="634"/>
      <c r="E83" s="634"/>
      <c r="F83" s="634"/>
      <c r="G83" s="634"/>
    </row>
    <row r="84" spans="2:7" s="443" customFormat="1" ht="15" customHeight="1">
      <c r="B84" s="633"/>
      <c r="C84" s="634"/>
      <c r="D84" s="634"/>
      <c r="E84" s="634"/>
      <c r="F84" s="634"/>
      <c r="G84" s="634"/>
    </row>
    <row r="85" spans="2:7" s="443" customFormat="1" ht="15" customHeight="1">
      <c r="B85" s="633"/>
      <c r="C85" s="634"/>
      <c r="D85" s="634"/>
      <c r="E85" s="634"/>
      <c r="F85" s="634"/>
      <c r="G85" s="634"/>
    </row>
    <row r="86" spans="2:7" s="443" customFormat="1" ht="15" customHeight="1">
      <c r="B86" s="633"/>
      <c r="C86" s="634"/>
      <c r="D86" s="634"/>
      <c r="E86" s="634"/>
      <c r="F86" s="634"/>
      <c r="G86" s="634"/>
    </row>
    <row r="87" spans="2:7" s="443" customFormat="1" ht="15">
      <c r="B87" s="561"/>
      <c r="C87" s="562"/>
      <c r="D87" s="562"/>
      <c r="E87" s="562"/>
      <c r="F87" s="562"/>
      <c r="G87" s="562"/>
    </row>
    <row r="88" spans="2:7" s="443" customFormat="1" ht="15" customHeight="1">
      <c r="B88" s="633" t="s">
        <v>549</v>
      </c>
      <c r="C88" s="634"/>
      <c r="D88" s="634"/>
      <c r="E88" s="634"/>
      <c r="F88" s="634"/>
      <c r="G88" s="634"/>
    </row>
    <row r="89" spans="2:7" s="443" customFormat="1" ht="15" customHeight="1">
      <c r="B89" s="633"/>
      <c r="C89" s="634"/>
      <c r="D89" s="634"/>
      <c r="E89" s="634"/>
      <c r="F89" s="634"/>
      <c r="G89" s="634"/>
    </row>
    <row r="90" spans="2:7" s="443" customFormat="1" ht="63.75" customHeight="1">
      <c r="B90" s="633"/>
      <c r="C90" s="634"/>
      <c r="D90" s="634"/>
      <c r="E90" s="634"/>
      <c r="F90" s="634"/>
      <c r="G90" s="634"/>
    </row>
    <row r="91" spans="2:7" s="443" customFormat="1" ht="15">
      <c r="B91" s="561"/>
      <c r="C91" s="562"/>
      <c r="D91" s="562"/>
      <c r="E91" s="562"/>
      <c r="F91" s="562"/>
      <c r="G91" s="562"/>
    </row>
    <row r="92" spans="2:7" s="443" customFormat="1" ht="15" customHeight="1">
      <c r="B92" s="646" t="s">
        <v>550</v>
      </c>
      <c r="C92" s="647"/>
      <c r="D92" s="647"/>
      <c r="E92" s="647"/>
      <c r="F92" s="647"/>
      <c r="G92" s="647"/>
    </row>
    <row r="93" spans="2:7" s="443" customFormat="1" ht="15" customHeight="1">
      <c r="B93" s="646"/>
      <c r="C93" s="647"/>
      <c r="D93" s="647"/>
      <c r="E93" s="647"/>
      <c r="F93" s="647"/>
      <c r="G93" s="647"/>
    </row>
    <row r="94" spans="2:7" s="443" customFormat="1" ht="15" customHeight="1">
      <c r="B94" s="646"/>
      <c r="C94" s="647"/>
      <c r="D94" s="647"/>
      <c r="E94" s="647"/>
      <c r="F94" s="647"/>
      <c r="G94" s="647"/>
    </row>
    <row r="95" spans="2:7" s="443" customFormat="1" ht="15" customHeight="1">
      <c r="B95" s="646"/>
      <c r="C95" s="647"/>
      <c r="D95" s="647"/>
      <c r="E95" s="647"/>
      <c r="F95" s="647"/>
      <c r="G95" s="647"/>
    </row>
    <row r="96" spans="2:7" s="443" customFormat="1" ht="15">
      <c r="B96" s="561"/>
      <c r="C96" s="562"/>
      <c r="D96" s="562"/>
      <c r="E96" s="562"/>
      <c r="F96" s="562"/>
      <c r="G96" s="562"/>
    </row>
    <row r="97" spans="2:7" ht="15" customHeight="1">
      <c r="B97" s="633" t="s">
        <v>602</v>
      </c>
      <c r="C97" s="634"/>
      <c r="D97" s="634"/>
      <c r="E97" s="634"/>
      <c r="F97" s="634"/>
      <c r="G97" s="634"/>
    </row>
    <row r="98" spans="2:7" ht="15" customHeight="1">
      <c r="B98" s="633"/>
      <c r="C98" s="634"/>
      <c r="D98" s="634"/>
      <c r="E98" s="634"/>
      <c r="F98" s="634"/>
      <c r="G98" s="634"/>
    </row>
    <row r="99" spans="2:7" ht="15" customHeight="1">
      <c r="B99" s="633"/>
      <c r="C99" s="634"/>
      <c r="D99" s="634"/>
      <c r="E99" s="634"/>
      <c r="F99" s="634"/>
      <c r="G99" s="634"/>
    </row>
    <row r="100" spans="2:7" ht="15" customHeight="1">
      <c r="B100" s="633"/>
      <c r="C100" s="634"/>
      <c r="D100" s="634"/>
      <c r="E100" s="634"/>
      <c r="F100" s="634"/>
      <c r="G100" s="634"/>
    </row>
    <row r="101" spans="2:7" ht="15" customHeight="1">
      <c r="B101" s="633"/>
      <c r="C101" s="634"/>
      <c r="D101" s="634"/>
      <c r="E101" s="634"/>
      <c r="F101" s="634"/>
      <c r="G101" s="634"/>
    </row>
    <row r="102" spans="2:7" ht="15">
      <c r="B102" s="633"/>
      <c r="C102" s="634"/>
      <c r="D102" s="634"/>
      <c r="E102" s="634"/>
      <c r="F102" s="634"/>
      <c r="G102" s="634"/>
    </row>
    <row r="103" spans="2:7" ht="15" customHeight="1">
      <c r="B103" s="557"/>
      <c r="C103" s="544"/>
      <c r="D103" s="544"/>
      <c r="E103" s="544"/>
      <c r="F103" s="544"/>
      <c r="G103" s="544"/>
    </row>
    <row r="104" spans="2:7" ht="15">
      <c r="B104" s="633" t="s">
        <v>551</v>
      </c>
      <c r="C104" s="635"/>
      <c r="D104" s="635"/>
      <c r="E104" s="635"/>
      <c r="F104" s="635"/>
      <c r="G104" s="635"/>
    </row>
    <row r="105" spans="2:7" ht="15">
      <c r="B105" s="633"/>
      <c r="C105" s="635"/>
      <c r="D105" s="635"/>
      <c r="E105" s="635"/>
      <c r="F105" s="635"/>
      <c r="G105" s="635"/>
    </row>
    <row r="106" spans="2:7" ht="15">
      <c r="B106" s="633"/>
      <c r="C106" s="635"/>
      <c r="D106" s="635"/>
      <c r="E106" s="635"/>
      <c r="F106" s="635"/>
      <c r="G106" s="635"/>
    </row>
    <row r="107" spans="2:7" ht="15">
      <c r="B107" s="633"/>
      <c r="C107" s="635"/>
      <c r="D107" s="635"/>
      <c r="E107" s="635"/>
      <c r="F107" s="635"/>
      <c r="G107" s="635"/>
    </row>
    <row r="108" spans="2:7" ht="15">
      <c r="B108" s="633"/>
      <c r="C108" s="635"/>
      <c r="D108" s="635"/>
      <c r="E108" s="635"/>
      <c r="F108" s="635"/>
      <c r="G108" s="635"/>
    </row>
    <row r="109" spans="2:7" s="443" customFormat="1" ht="15" customHeight="1">
      <c r="B109" s="205"/>
      <c r="C109" s="205"/>
      <c r="D109" s="205"/>
      <c r="E109" s="205"/>
      <c r="F109" s="205"/>
      <c r="G109" s="205"/>
    </row>
    <row r="110" spans="2:7" ht="15">
      <c r="B110" s="633" t="s">
        <v>552</v>
      </c>
      <c r="C110" s="633"/>
      <c r="D110" s="633"/>
      <c r="E110" s="633"/>
      <c r="F110" s="633"/>
      <c r="G110" s="633"/>
    </row>
    <row r="111" spans="2:7" ht="15">
      <c r="B111" s="633"/>
      <c r="C111" s="633"/>
      <c r="D111" s="633"/>
      <c r="E111" s="633"/>
      <c r="F111" s="633"/>
      <c r="G111" s="633"/>
    </row>
    <row r="112" spans="2:7" ht="15">
      <c r="B112" s="633"/>
      <c r="C112" s="633"/>
      <c r="D112" s="633"/>
      <c r="E112" s="633"/>
      <c r="F112" s="633"/>
      <c r="G112" s="633"/>
    </row>
    <row r="113" spans="2:7" ht="15">
      <c r="B113" s="633"/>
      <c r="C113" s="633"/>
      <c r="D113" s="633"/>
      <c r="E113" s="633"/>
      <c r="F113" s="633"/>
      <c r="G113" s="633"/>
    </row>
    <row r="114" spans="2:7" ht="15">
      <c r="B114" s="633"/>
      <c r="C114" s="633"/>
      <c r="D114" s="633"/>
      <c r="E114" s="633"/>
      <c r="F114" s="633"/>
      <c r="G114" s="633"/>
    </row>
    <row r="115" spans="2:7" s="443" customFormat="1" ht="15">
      <c r="B115" s="633"/>
      <c r="C115" s="633"/>
      <c r="D115" s="633"/>
      <c r="E115" s="633"/>
      <c r="F115" s="633"/>
      <c r="G115" s="633"/>
    </row>
    <row r="116" spans="2:7" ht="15">
      <c r="B116" s="633"/>
      <c r="C116" s="633"/>
      <c r="D116" s="633"/>
      <c r="E116" s="633"/>
      <c r="F116" s="633"/>
      <c r="G116" s="633"/>
    </row>
    <row r="117" spans="2:7" ht="15">
      <c r="B117" s="563"/>
      <c r="C117" s="563"/>
      <c r="D117" s="563"/>
      <c r="E117" s="563"/>
      <c r="F117" s="563"/>
      <c r="G117" s="563"/>
    </row>
    <row r="118" spans="2:7" ht="15">
      <c r="B118" s="633" t="s">
        <v>553</v>
      </c>
      <c r="C118" s="633"/>
      <c r="D118" s="633"/>
      <c r="E118" s="633"/>
      <c r="F118" s="633"/>
      <c r="G118" s="633"/>
    </row>
    <row r="119" spans="2:7" ht="15">
      <c r="B119" s="633"/>
      <c r="C119" s="633"/>
      <c r="D119" s="633"/>
      <c r="E119" s="633"/>
      <c r="F119" s="633"/>
      <c r="G119" s="633"/>
    </row>
    <row r="120" spans="2:7" ht="15">
      <c r="B120" s="633"/>
      <c r="C120" s="633"/>
      <c r="D120" s="633"/>
      <c r="E120" s="633"/>
      <c r="F120" s="633"/>
      <c r="G120" s="633"/>
    </row>
    <row r="121" spans="2:7" ht="26.25" customHeight="1">
      <c r="B121" s="633"/>
      <c r="C121" s="633"/>
      <c r="D121" s="633"/>
      <c r="E121" s="633"/>
      <c r="F121" s="633"/>
      <c r="G121" s="633"/>
    </row>
    <row r="122" spans="2:7" ht="15" customHeight="1">
      <c r="B122" s="564"/>
      <c r="C122" s="564"/>
      <c r="D122" s="564"/>
      <c r="E122" s="564"/>
      <c r="F122" s="564"/>
      <c r="G122" s="564"/>
    </row>
    <row r="123" spans="2:7" ht="15">
      <c r="B123" s="633" t="s">
        <v>554</v>
      </c>
      <c r="C123" s="633"/>
      <c r="D123" s="633"/>
      <c r="E123" s="633"/>
      <c r="F123" s="633"/>
      <c r="G123" s="633"/>
    </row>
    <row r="124" spans="2:7" ht="15">
      <c r="B124" s="633"/>
      <c r="C124" s="633"/>
      <c r="D124" s="633"/>
      <c r="E124" s="633"/>
      <c r="F124" s="633"/>
      <c r="G124" s="633"/>
    </row>
    <row r="125" spans="2:7" ht="15">
      <c r="B125" s="633"/>
      <c r="C125" s="633"/>
      <c r="D125" s="633"/>
      <c r="E125" s="633"/>
      <c r="F125" s="633"/>
      <c r="G125" s="633"/>
    </row>
    <row r="126" spans="2:7" ht="15">
      <c r="B126" s="633"/>
      <c r="C126" s="633"/>
      <c r="D126" s="633"/>
      <c r="E126" s="633"/>
      <c r="F126" s="633"/>
      <c r="G126" s="633"/>
    </row>
    <row r="127" spans="2:7" ht="15">
      <c r="B127" s="633"/>
      <c r="C127" s="633"/>
      <c r="D127" s="633"/>
      <c r="E127" s="633"/>
      <c r="F127" s="633"/>
      <c r="G127" s="633"/>
    </row>
    <row r="128" spans="2:7" ht="15">
      <c r="B128" s="633"/>
      <c r="C128" s="633"/>
      <c r="D128" s="633"/>
      <c r="E128" s="633"/>
      <c r="F128" s="633"/>
      <c r="G128" s="633"/>
    </row>
    <row r="129" spans="2:7" ht="15">
      <c r="B129" s="557"/>
      <c r="C129" s="557"/>
      <c r="D129" s="557"/>
      <c r="E129" s="557"/>
      <c r="F129" s="557"/>
      <c r="G129" s="557"/>
    </row>
    <row r="130" spans="2:7" ht="33.75" customHeight="1">
      <c r="B130" s="639" t="s">
        <v>555</v>
      </c>
      <c r="C130" s="640"/>
      <c r="D130" s="640"/>
      <c r="E130" s="640"/>
      <c r="F130" s="640"/>
      <c r="G130" s="640"/>
    </row>
    <row r="131" spans="2:7" ht="15" customHeight="1">
      <c r="B131" s="203"/>
      <c r="C131" s="203"/>
      <c r="D131" s="203"/>
      <c r="E131" s="203"/>
      <c r="F131" s="203"/>
      <c r="G131" s="203"/>
    </row>
    <row r="132" spans="2:7" ht="15">
      <c r="B132" s="633" t="s">
        <v>603</v>
      </c>
      <c r="C132" s="635"/>
      <c r="D132" s="635"/>
      <c r="E132" s="635"/>
      <c r="F132" s="635"/>
      <c r="G132" s="635"/>
    </row>
    <row r="133" spans="2:7" ht="15">
      <c r="B133" s="633"/>
      <c r="C133" s="635"/>
      <c r="D133" s="635"/>
      <c r="E133" s="635"/>
      <c r="F133" s="635"/>
      <c r="G133" s="635"/>
    </row>
    <row r="134" spans="2:7" ht="15">
      <c r="B134" s="633"/>
      <c r="C134" s="635"/>
      <c r="D134" s="635"/>
      <c r="E134" s="635"/>
      <c r="F134" s="635"/>
      <c r="G134" s="635"/>
    </row>
    <row r="135" spans="2:7" ht="15">
      <c r="B135" s="633"/>
      <c r="C135" s="635"/>
      <c r="D135" s="635"/>
      <c r="E135" s="635"/>
      <c r="F135" s="635"/>
      <c r="G135" s="635"/>
    </row>
    <row r="136" spans="2:7" ht="15">
      <c r="B136" s="633"/>
      <c r="C136" s="635"/>
      <c r="D136" s="635"/>
      <c r="E136" s="635"/>
      <c r="F136" s="635"/>
      <c r="G136" s="635"/>
    </row>
    <row r="137" spans="2:7" ht="15">
      <c r="B137" s="633"/>
      <c r="C137" s="635"/>
      <c r="D137" s="635"/>
      <c r="E137" s="635"/>
      <c r="F137" s="635"/>
      <c r="G137" s="635"/>
    </row>
    <row r="138" spans="2:7" ht="28.5" customHeight="1">
      <c r="B138" s="633"/>
      <c r="C138" s="635"/>
      <c r="D138" s="635"/>
      <c r="E138" s="635"/>
      <c r="F138" s="635"/>
      <c r="G138" s="635"/>
    </row>
    <row r="139" spans="2:7" ht="15">
      <c r="B139" s="203"/>
      <c r="C139" s="203"/>
      <c r="D139" s="203"/>
      <c r="E139" s="203"/>
      <c r="F139" s="203"/>
      <c r="G139" s="203"/>
    </row>
    <row r="140" spans="2:7" s="443" customFormat="1" ht="15" customHeight="1">
      <c r="B140" s="633" t="s">
        <v>556</v>
      </c>
      <c r="C140" s="633"/>
      <c r="D140" s="633"/>
      <c r="E140" s="633"/>
      <c r="F140" s="633"/>
      <c r="G140" s="633"/>
    </row>
    <row r="141" spans="2:7" s="443" customFormat="1" ht="15">
      <c r="B141" s="633"/>
      <c r="C141" s="633"/>
      <c r="D141" s="633"/>
      <c r="E141" s="633"/>
      <c r="F141" s="633"/>
      <c r="G141" s="633"/>
    </row>
    <row r="142" spans="2:7" s="443" customFormat="1" ht="15">
      <c r="B142" s="633"/>
      <c r="C142" s="633"/>
      <c r="D142" s="633"/>
      <c r="E142" s="633"/>
      <c r="F142" s="633"/>
      <c r="G142" s="633"/>
    </row>
    <row r="143" spans="2:7" s="443" customFormat="1" ht="15">
      <c r="B143" s="633"/>
      <c r="C143" s="633"/>
      <c r="D143" s="633"/>
      <c r="E143" s="633"/>
      <c r="F143" s="633"/>
      <c r="G143" s="633"/>
    </row>
    <row r="144" spans="2:7" s="443" customFormat="1" ht="15">
      <c r="B144" s="633"/>
      <c r="C144" s="633"/>
      <c r="D144" s="633"/>
      <c r="E144" s="633"/>
      <c r="F144" s="633"/>
      <c r="G144" s="633"/>
    </row>
    <row r="145" spans="2:7" s="443" customFormat="1" ht="15">
      <c r="B145" s="633"/>
      <c r="C145" s="633"/>
      <c r="D145" s="633"/>
      <c r="E145" s="633"/>
      <c r="F145" s="633"/>
      <c r="G145" s="633"/>
    </row>
    <row r="146" spans="2:7" s="204" customFormat="1" ht="15">
      <c r="B146" s="636" t="s">
        <v>557</v>
      </c>
      <c r="C146" s="637"/>
      <c r="D146" s="637"/>
      <c r="E146" s="637"/>
      <c r="F146" s="637"/>
      <c r="G146" s="637"/>
    </row>
    <row r="147" spans="2:7" ht="15">
      <c r="B147" s="203"/>
      <c r="C147" s="203"/>
      <c r="D147" s="203"/>
      <c r="E147" s="203"/>
      <c r="F147" s="203"/>
      <c r="G147" s="203"/>
    </row>
    <row r="148" spans="2:7" ht="15" customHeight="1">
      <c r="B148" s="633" t="s">
        <v>604</v>
      </c>
      <c r="C148" s="635"/>
      <c r="D148" s="635"/>
      <c r="E148" s="635"/>
      <c r="F148" s="635"/>
      <c r="G148" s="635"/>
    </row>
    <row r="149" spans="2:7" ht="15" customHeight="1">
      <c r="B149" s="633"/>
      <c r="C149" s="635"/>
      <c r="D149" s="635"/>
      <c r="E149" s="635"/>
      <c r="F149" s="635"/>
      <c r="G149" s="635"/>
    </row>
    <row r="150" spans="2:7" s="443" customFormat="1" ht="15" customHeight="1">
      <c r="B150" s="633"/>
      <c r="C150" s="635"/>
      <c r="D150" s="635"/>
      <c r="E150" s="635"/>
      <c r="F150" s="635"/>
      <c r="G150" s="635"/>
    </row>
    <row r="151" spans="2:7" s="443" customFormat="1" ht="15" customHeight="1">
      <c r="B151" s="633"/>
      <c r="C151" s="635"/>
      <c r="D151" s="635"/>
      <c r="E151" s="635"/>
      <c r="F151" s="635"/>
      <c r="G151" s="635"/>
    </row>
    <row r="152" spans="2:7" ht="15">
      <c r="B152" s="636" t="s">
        <v>558</v>
      </c>
      <c r="C152" s="637"/>
      <c r="D152" s="637"/>
      <c r="E152" s="637"/>
      <c r="F152" s="637"/>
      <c r="G152" s="637"/>
    </row>
    <row r="153" spans="2:7" ht="15">
      <c r="B153" s="204"/>
      <c r="C153" s="204"/>
      <c r="D153" s="204"/>
      <c r="E153" s="204"/>
      <c r="F153" s="204"/>
      <c r="G153" s="204"/>
    </row>
    <row r="154" spans="2:7" ht="15" customHeight="1">
      <c r="B154" s="633" t="s">
        <v>605</v>
      </c>
      <c r="C154" s="635"/>
      <c r="D154" s="635"/>
      <c r="E154" s="635"/>
      <c r="F154" s="635"/>
      <c r="G154" s="635"/>
    </row>
    <row r="155" spans="2:7" s="443" customFormat="1" ht="15" customHeight="1">
      <c r="B155" s="633"/>
      <c r="C155" s="635"/>
      <c r="D155" s="635"/>
      <c r="E155" s="635"/>
      <c r="F155" s="635"/>
      <c r="G155" s="635"/>
    </row>
    <row r="156" spans="2:7" s="443" customFormat="1" ht="15" customHeight="1">
      <c r="B156" s="633"/>
      <c r="C156" s="635"/>
      <c r="D156" s="635"/>
      <c r="E156" s="635"/>
      <c r="F156" s="635"/>
      <c r="G156" s="635"/>
    </row>
    <row r="157" spans="2:7" s="443" customFormat="1" ht="294" customHeight="1">
      <c r="B157" s="633"/>
      <c r="C157" s="635"/>
      <c r="D157" s="635"/>
      <c r="E157" s="635"/>
      <c r="F157" s="635"/>
      <c r="G157" s="635"/>
    </row>
    <row r="158" spans="2:7" s="443" customFormat="1" ht="15" customHeight="1">
      <c r="B158" s="557"/>
      <c r="C158" s="205"/>
      <c r="D158" s="205"/>
      <c r="E158" s="205"/>
      <c r="F158" s="205"/>
      <c r="G158" s="205"/>
    </row>
    <row r="159" spans="2:7" ht="15">
      <c r="B159" s="636" t="s">
        <v>606</v>
      </c>
      <c r="C159" s="637"/>
      <c r="D159" s="637"/>
      <c r="E159" s="637"/>
      <c r="F159" s="637"/>
      <c r="G159" s="637"/>
    </row>
    <row r="160" spans="2:7" s="443" customFormat="1" ht="15">
      <c r="B160" s="638"/>
      <c r="C160" s="638"/>
      <c r="D160" s="638"/>
      <c r="E160" s="638"/>
      <c r="F160" s="638"/>
      <c r="G160" s="638"/>
    </row>
    <row r="161" spans="2:7" ht="15">
      <c r="B161" s="555"/>
      <c r="C161" s="198"/>
      <c r="D161" s="198"/>
      <c r="E161" s="198"/>
      <c r="F161" s="198"/>
      <c r="G161" s="198"/>
    </row>
    <row r="162" spans="2:7" ht="15">
      <c r="B162" s="633" t="s">
        <v>559</v>
      </c>
      <c r="C162" s="645"/>
      <c r="D162" s="645"/>
      <c r="E162" s="645"/>
      <c r="F162" s="645"/>
      <c r="G162" s="645"/>
    </row>
    <row r="163" spans="2:7" s="443" customFormat="1" ht="15">
      <c r="B163" s="633"/>
      <c r="C163" s="645"/>
      <c r="D163" s="645"/>
      <c r="E163" s="645"/>
      <c r="F163" s="645"/>
      <c r="G163" s="645"/>
    </row>
    <row r="164" spans="2:7" s="443" customFormat="1" ht="15">
      <c r="B164" s="633"/>
      <c r="C164" s="645"/>
      <c r="D164" s="645"/>
      <c r="E164" s="645"/>
      <c r="F164" s="645"/>
      <c r="G164" s="645"/>
    </row>
    <row r="165" spans="2:7" s="443" customFormat="1" ht="15">
      <c r="B165" s="633"/>
      <c r="C165" s="645"/>
      <c r="D165" s="645"/>
      <c r="E165" s="645"/>
      <c r="F165" s="645"/>
      <c r="G165" s="645"/>
    </row>
    <row r="166" spans="2:7" s="443" customFormat="1" ht="15">
      <c r="B166" s="645"/>
      <c r="C166" s="645"/>
      <c r="D166" s="645"/>
      <c r="E166" s="645"/>
      <c r="F166" s="645"/>
      <c r="G166" s="645"/>
    </row>
    <row r="167" spans="2:7" ht="15">
      <c r="B167" s="555"/>
      <c r="C167" s="198"/>
      <c r="D167" s="198"/>
      <c r="E167" s="198"/>
      <c r="F167" s="198"/>
      <c r="G167" s="198"/>
    </row>
    <row r="168" spans="2:7" ht="15" customHeight="1">
      <c r="B168" s="633" t="s">
        <v>560</v>
      </c>
      <c r="C168" s="635"/>
      <c r="D168" s="635"/>
      <c r="E168" s="635"/>
      <c r="F168" s="635"/>
      <c r="G168" s="635"/>
    </row>
    <row r="169" spans="2:7" s="443" customFormat="1" ht="15" customHeight="1">
      <c r="B169" s="633"/>
      <c r="C169" s="635"/>
      <c r="D169" s="635"/>
      <c r="E169" s="635"/>
      <c r="F169" s="635"/>
      <c r="G169" s="635"/>
    </row>
    <row r="170" spans="2:7" s="443" customFormat="1" ht="15" customHeight="1">
      <c r="B170" s="633"/>
      <c r="C170" s="635"/>
      <c r="D170" s="635"/>
      <c r="E170" s="635"/>
      <c r="F170" s="635"/>
      <c r="G170" s="635"/>
    </row>
    <row r="171" spans="2:7" s="443" customFormat="1" ht="15" customHeight="1">
      <c r="B171" s="633"/>
      <c r="C171" s="635"/>
      <c r="D171" s="635"/>
      <c r="E171" s="635"/>
      <c r="F171" s="635"/>
      <c r="G171" s="635"/>
    </row>
    <row r="172" spans="2:7" ht="15" customHeight="1">
      <c r="B172" s="633"/>
      <c r="C172" s="635"/>
      <c r="D172" s="635"/>
      <c r="E172" s="635"/>
      <c r="F172" s="635"/>
      <c r="G172" s="635"/>
    </row>
    <row r="173" spans="2:7" ht="15">
      <c r="B173" s="557"/>
      <c r="C173" s="205"/>
      <c r="D173" s="205"/>
      <c r="E173" s="205"/>
      <c r="F173" s="205"/>
      <c r="G173" s="205"/>
    </row>
    <row r="174" spans="2:7" s="443" customFormat="1" ht="15">
      <c r="B174" s="633" t="s">
        <v>561</v>
      </c>
      <c r="C174" s="634"/>
      <c r="D174" s="634"/>
      <c r="E174" s="634"/>
      <c r="F174" s="634"/>
      <c r="G174" s="634"/>
    </row>
    <row r="175" spans="2:7" s="443" customFormat="1" ht="15">
      <c r="B175" s="633"/>
      <c r="C175" s="634"/>
      <c r="D175" s="634"/>
      <c r="E175" s="634"/>
      <c r="F175" s="634"/>
      <c r="G175" s="634"/>
    </row>
    <row r="176" spans="2:7" s="443" customFormat="1" ht="15">
      <c r="B176" s="633"/>
      <c r="C176" s="634"/>
      <c r="D176" s="634"/>
      <c r="E176" s="634"/>
      <c r="F176" s="634"/>
      <c r="G176" s="634"/>
    </row>
    <row r="177" spans="2:7" s="443" customFormat="1" ht="15">
      <c r="B177" s="633"/>
      <c r="C177" s="634"/>
      <c r="D177" s="634"/>
      <c r="E177" s="634"/>
      <c r="F177" s="634"/>
      <c r="G177" s="634"/>
    </row>
    <row r="178" spans="2:7" s="443" customFormat="1" ht="15">
      <c r="B178" s="557"/>
      <c r="C178" s="205"/>
      <c r="D178" s="205"/>
      <c r="E178" s="205"/>
      <c r="F178" s="205"/>
      <c r="G178" s="205"/>
    </row>
    <row r="179" spans="2:7" s="443" customFormat="1" ht="15">
      <c r="B179" s="633" t="s">
        <v>562</v>
      </c>
      <c r="C179" s="634"/>
      <c r="D179" s="634"/>
      <c r="E179" s="634"/>
      <c r="F179" s="634"/>
      <c r="G179" s="634"/>
    </row>
    <row r="180" spans="2:7" s="443" customFormat="1" ht="15">
      <c r="B180" s="634"/>
      <c r="C180" s="634"/>
      <c r="D180" s="634"/>
      <c r="E180" s="634"/>
      <c r="F180" s="634"/>
      <c r="G180" s="634"/>
    </row>
    <row r="181" spans="2:7" s="443" customFormat="1" ht="15">
      <c r="B181" s="557"/>
      <c r="C181" s="205"/>
      <c r="D181" s="205"/>
      <c r="E181" s="205"/>
      <c r="F181" s="205"/>
      <c r="G181" s="205"/>
    </row>
    <row r="182" spans="2:7" ht="15">
      <c r="B182" s="633" t="s">
        <v>563</v>
      </c>
      <c r="C182" s="634"/>
      <c r="D182" s="634"/>
      <c r="E182" s="634"/>
      <c r="F182" s="634"/>
      <c r="G182" s="634"/>
    </row>
    <row r="183" spans="2:7" s="443" customFormat="1" ht="15">
      <c r="B183" s="633"/>
      <c r="C183" s="634"/>
      <c r="D183" s="634"/>
      <c r="E183" s="634"/>
      <c r="F183" s="634"/>
      <c r="G183" s="634"/>
    </row>
    <row r="184" spans="2:7" s="443" customFormat="1" ht="15">
      <c r="B184" s="633"/>
      <c r="C184" s="634"/>
      <c r="D184" s="634"/>
      <c r="E184" s="634"/>
      <c r="F184" s="634"/>
      <c r="G184" s="634"/>
    </row>
    <row r="185" spans="2:7" s="443" customFormat="1" ht="15">
      <c r="B185" s="633"/>
      <c r="C185" s="634"/>
      <c r="D185" s="634"/>
      <c r="E185" s="634"/>
      <c r="F185" s="634"/>
      <c r="G185" s="634"/>
    </row>
    <row r="186" spans="2:7" s="443" customFormat="1" ht="15">
      <c r="B186" s="633"/>
      <c r="C186" s="634"/>
      <c r="D186" s="634"/>
      <c r="E186" s="634"/>
      <c r="F186" s="634"/>
      <c r="G186" s="634"/>
    </row>
    <row r="187" spans="2:7" s="443" customFormat="1" ht="15">
      <c r="B187" s="634"/>
      <c r="C187" s="634"/>
      <c r="D187" s="634"/>
      <c r="E187" s="634"/>
      <c r="F187" s="634"/>
      <c r="G187" s="634"/>
    </row>
    <row r="188" spans="2:7" ht="15">
      <c r="B188" s="557"/>
      <c r="C188" s="205"/>
      <c r="D188" s="205"/>
      <c r="E188" s="205"/>
      <c r="F188" s="205"/>
      <c r="G188" s="205"/>
    </row>
    <row r="189" spans="2:7" ht="15">
      <c r="B189" s="636" t="s">
        <v>564</v>
      </c>
      <c r="C189" s="637"/>
      <c r="D189" s="637"/>
      <c r="E189" s="637"/>
      <c r="F189" s="637"/>
      <c r="G189" s="637"/>
    </row>
    <row r="190" spans="2:7" s="443" customFormat="1" ht="15">
      <c r="B190" s="638"/>
      <c r="C190" s="638"/>
      <c r="D190" s="638"/>
      <c r="E190" s="638"/>
      <c r="F190" s="638"/>
      <c r="G190" s="638"/>
    </row>
    <row r="191" spans="2:7" ht="15">
      <c r="B191" s="557"/>
      <c r="C191" s="205"/>
      <c r="D191" s="205"/>
      <c r="E191" s="205"/>
      <c r="F191" s="205"/>
      <c r="G191" s="205"/>
    </row>
    <row r="192" spans="2:7" ht="15">
      <c r="B192" s="633" t="s">
        <v>565</v>
      </c>
      <c r="C192" s="634"/>
      <c r="D192" s="634"/>
      <c r="E192" s="634"/>
      <c r="F192" s="634"/>
      <c r="G192" s="634"/>
    </row>
    <row r="193" spans="2:7" s="443" customFormat="1" ht="15">
      <c r="B193" s="633"/>
      <c r="C193" s="634"/>
      <c r="D193" s="634"/>
      <c r="E193" s="634"/>
      <c r="F193" s="634"/>
      <c r="G193" s="634"/>
    </row>
    <row r="194" spans="2:7" s="443" customFormat="1" ht="15">
      <c r="B194" s="633"/>
      <c r="C194" s="634"/>
      <c r="D194" s="634"/>
      <c r="E194" s="634"/>
      <c r="F194" s="634"/>
      <c r="G194" s="634"/>
    </row>
    <row r="195" spans="2:7" s="443" customFormat="1" ht="15">
      <c r="B195" s="634"/>
      <c r="C195" s="634"/>
      <c r="D195" s="634"/>
      <c r="E195" s="634"/>
      <c r="F195" s="634"/>
      <c r="G195" s="634"/>
    </row>
    <row r="196" spans="2:7" ht="15">
      <c r="B196" s="557"/>
      <c r="C196" s="205"/>
      <c r="D196" s="205"/>
      <c r="E196" s="205"/>
      <c r="F196" s="205"/>
      <c r="G196" s="205"/>
    </row>
    <row r="197" spans="2:7" ht="15">
      <c r="B197" s="633" t="s">
        <v>566</v>
      </c>
      <c r="C197" s="634"/>
      <c r="D197" s="634"/>
      <c r="E197" s="634"/>
      <c r="F197" s="634"/>
      <c r="G197" s="634"/>
    </row>
    <row r="198" spans="2:7" s="443" customFormat="1" ht="15">
      <c r="B198" s="633"/>
      <c r="C198" s="634"/>
      <c r="D198" s="634"/>
      <c r="E198" s="634"/>
      <c r="F198" s="634"/>
      <c r="G198" s="634"/>
    </row>
    <row r="199" spans="2:7" s="443" customFormat="1" ht="15">
      <c r="B199" s="634"/>
      <c r="C199" s="634"/>
      <c r="D199" s="634"/>
      <c r="E199" s="634"/>
      <c r="F199" s="634"/>
      <c r="G199" s="634"/>
    </row>
    <row r="200" spans="2:7" ht="15">
      <c r="B200" s="557"/>
      <c r="C200" s="205"/>
      <c r="D200" s="205"/>
      <c r="E200" s="205"/>
      <c r="F200" s="205"/>
      <c r="G200" s="205"/>
    </row>
    <row r="201" spans="2:7" ht="15">
      <c r="B201" s="633" t="s">
        <v>567</v>
      </c>
      <c r="C201" s="634"/>
      <c r="D201" s="634"/>
      <c r="E201" s="634"/>
      <c r="F201" s="634"/>
      <c r="G201" s="634"/>
    </row>
    <row r="202" spans="2:7" s="443" customFormat="1" ht="15">
      <c r="B202" s="633"/>
      <c r="C202" s="634"/>
      <c r="D202" s="634"/>
      <c r="E202" s="634"/>
      <c r="F202" s="634"/>
      <c r="G202" s="634"/>
    </row>
    <row r="203" spans="2:7" s="443" customFormat="1" ht="15">
      <c r="B203" s="633"/>
      <c r="C203" s="634"/>
      <c r="D203" s="634"/>
      <c r="E203" s="634"/>
      <c r="F203" s="634"/>
      <c r="G203" s="634"/>
    </row>
    <row r="204" spans="2:7" s="443" customFormat="1" ht="15">
      <c r="B204" s="633"/>
      <c r="C204" s="634"/>
      <c r="D204" s="634"/>
      <c r="E204" s="634"/>
      <c r="F204" s="634"/>
      <c r="G204" s="634"/>
    </row>
    <row r="205" spans="2:7" s="443" customFormat="1" ht="15">
      <c r="B205" s="633"/>
      <c r="C205" s="634"/>
      <c r="D205" s="634"/>
      <c r="E205" s="634"/>
      <c r="F205" s="634"/>
      <c r="G205" s="634"/>
    </row>
    <row r="206" spans="2:8" s="443" customFormat="1" ht="15" customHeight="1">
      <c r="B206" s="204"/>
      <c r="C206" s="557"/>
      <c r="D206" s="205"/>
      <c r="E206" s="205"/>
      <c r="F206" s="205"/>
      <c r="G206" s="205"/>
      <c r="H206" s="205"/>
    </row>
    <row r="207" spans="2:8" ht="15">
      <c r="B207" s="636" t="s">
        <v>160</v>
      </c>
      <c r="C207" s="637"/>
      <c r="D207" s="637"/>
      <c r="E207" s="637"/>
      <c r="F207" s="637"/>
      <c r="G207" s="637"/>
      <c r="H207" s="198"/>
    </row>
    <row r="208" spans="2:8" ht="15">
      <c r="B208" s="204"/>
      <c r="C208" s="204"/>
      <c r="D208" s="204"/>
      <c r="E208" s="204"/>
      <c r="F208" s="204"/>
      <c r="G208" s="204"/>
      <c r="H208" s="204"/>
    </row>
    <row r="209" spans="2:7" ht="15" customHeight="1">
      <c r="B209" s="633" t="s">
        <v>292</v>
      </c>
      <c r="C209" s="635"/>
      <c r="D209" s="635"/>
      <c r="E209" s="635"/>
      <c r="F209" s="635"/>
      <c r="G209" s="635"/>
    </row>
    <row r="210" spans="2:7" ht="15" customHeight="1">
      <c r="B210" s="633"/>
      <c r="C210" s="635"/>
      <c r="D210" s="635"/>
      <c r="E210" s="635"/>
      <c r="F210" s="635"/>
      <c r="G210" s="635"/>
    </row>
    <row r="211" spans="2:7" ht="15">
      <c r="B211" s="633"/>
      <c r="C211" s="635"/>
      <c r="D211" s="635"/>
      <c r="E211" s="635"/>
      <c r="F211" s="635"/>
      <c r="G211" s="635"/>
    </row>
    <row r="212" spans="2:7" s="443" customFormat="1" ht="15">
      <c r="B212" s="557"/>
      <c r="C212" s="205"/>
      <c r="D212" s="205"/>
      <c r="E212" s="205"/>
      <c r="F212" s="205"/>
      <c r="G212" s="205"/>
    </row>
    <row r="213" spans="1:7" ht="67.5" customHeight="1">
      <c r="A213" s="204"/>
      <c r="B213" s="557"/>
      <c r="C213" s="643" t="s">
        <v>293</v>
      </c>
      <c r="D213" s="644"/>
      <c r="E213" s="644"/>
      <c r="F213" s="205"/>
      <c r="G213" s="205"/>
    </row>
    <row r="214" spans="1:7" ht="15" customHeight="1">
      <c r="A214" s="204"/>
      <c r="B214" s="557"/>
      <c r="C214" s="205"/>
      <c r="D214" s="205"/>
      <c r="E214" s="205"/>
      <c r="F214" s="205"/>
      <c r="G214" s="205"/>
    </row>
    <row r="215" spans="1:7" ht="133.5" customHeight="1">
      <c r="A215" s="204"/>
      <c r="B215" s="557"/>
      <c r="C215" s="643" t="s">
        <v>607</v>
      </c>
      <c r="D215" s="644"/>
      <c r="E215" s="644"/>
      <c r="F215" s="205"/>
      <c r="G215" s="205"/>
    </row>
    <row r="216" spans="2:7" ht="15" customHeight="1">
      <c r="B216" s="203"/>
      <c r="C216" s="203"/>
      <c r="D216" s="203"/>
      <c r="E216" s="203"/>
      <c r="F216" s="203"/>
      <c r="G216" s="203"/>
    </row>
    <row r="217" spans="2:7" ht="15" customHeight="1">
      <c r="B217" s="633" t="s">
        <v>568</v>
      </c>
      <c r="C217" s="633"/>
      <c r="D217" s="633"/>
      <c r="E217" s="633"/>
      <c r="F217" s="633"/>
      <c r="G217" s="633"/>
    </row>
    <row r="218" spans="2:7" ht="15">
      <c r="B218" s="633"/>
      <c r="C218" s="633"/>
      <c r="D218" s="633"/>
      <c r="E218" s="633"/>
      <c r="F218" s="633"/>
      <c r="G218" s="633"/>
    </row>
    <row r="219" spans="2:7" ht="15">
      <c r="B219" s="633"/>
      <c r="C219" s="633"/>
      <c r="D219" s="633"/>
      <c r="E219" s="633"/>
      <c r="F219" s="633"/>
      <c r="G219" s="633"/>
    </row>
    <row r="220" spans="2:7" ht="15">
      <c r="B220" s="633"/>
      <c r="C220" s="633"/>
      <c r="D220" s="633"/>
      <c r="E220" s="633"/>
      <c r="F220" s="633"/>
      <c r="G220" s="633"/>
    </row>
    <row r="221" spans="2:7" ht="15">
      <c r="B221" s="557"/>
      <c r="C221" s="557"/>
      <c r="D221" s="557"/>
      <c r="E221" s="557"/>
      <c r="F221" s="557"/>
      <c r="G221" s="557"/>
    </row>
    <row r="222" spans="2:7" s="443" customFormat="1" ht="15">
      <c r="B222" s="633" t="s">
        <v>569</v>
      </c>
      <c r="C222" s="634"/>
      <c r="D222" s="634"/>
      <c r="E222" s="634"/>
      <c r="F222" s="634"/>
      <c r="G222" s="634"/>
    </row>
    <row r="223" spans="2:7" s="443" customFormat="1" ht="15">
      <c r="B223" s="633"/>
      <c r="C223" s="634"/>
      <c r="D223" s="634"/>
      <c r="E223" s="634"/>
      <c r="F223" s="634"/>
      <c r="G223" s="634"/>
    </row>
    <row r="224" spans="2:7" ht="29.25" customHeight="1">
      <c r="B224" s="634"/>
      <c r="C224" s="634"/>
      <c r="D224" s="634"/>
      <c r="E224" s="634"/>
      <c r="F224" s="634"/>
      <c r="G224" s="634"/>
    </row>
    <row r="225" spans="2:7" ht="15">
      <c r="B225" s="482"/>
      <c r="C225" s="482"/>
      <c r="D225" s="482"/>
      <c r="E225" s="482"/>
      <c r="F225" s="482"/>
      <c r="G225" s="482"/>
    </row>
    <row r="226" spans="2:7" ht="15">
      <c r="B226" s="636" t="s">
        <v>570</v>
      </c>
      <c r="C226" s="637"/>
      <c r="D226" s="637"/>
      <c r="E226" s="637"/>
      <c r="F226" s="637"/>
      <c r="G226" s="637"/>
    </row>
    <row r="227" spans="2:7" ht="15">
      <c r="B227" s="204"/>
      <c r="C227" s="204"/>
      <c r="D227" s="204"/>
      <c r="E227" s="204"/>
      <c r="F227" s="204"/>
      <c r="G227" s="204"/>
    </row>
    <row r="228" spans="2:7" ht="15" customHeight="1">
      <c r="B228" s="633" t="s">
        <v>294</v>
      </c>
      <c r="C228" s="635"/>
      <c r="D228" s="635"/>
      <c r="E228" s="635"/>
      <c r="F228" s="635"/>
      <c r="G228" s="635"/>
    </row>
    <row r="229" spans="2:7" ht="15" customHeight="1">
      <c r="B229" s="633"/>
      <c r="C229" s="635"/>
      <c r="D229" s="635"/>
      <c r="E229" s="635"/>
      <c r="F229" s="635"/>
      <c r="G229" s="635"/>
    </row>
    <row r="230" spans="2:7" ht="15" customHeight="1">
      <c r="B230" s="633"/>
      <c r="C230" s="635"/>
      <c r="D230" s="635"/>
      <c r="E230" s="635"/>
      <c r="F230" s="635"/>
      <c r="G230" s="635"/>
    </row>
    <row r="231" spans="2:7" ht="15" customHeight="1">
      <c r="B231" s="633"/>
      <c r="C231" s="635"/>
      <c r="D231" s="635"/>
      <c r="E231" s="635"/>
      <c r="F231" s="635"/>
      <c r="G231" s="635"/>
    </row>
    <row r="232" spans="2:7" ht="15" customHeight="1">
      <c r="B232" s="633"/>
      <c r="C232" s="635"/>
      <c r="D232" s="635"/>
      <c r="E232" s="635"/>
      <c r="F232" s="635"/>
      <c r="G232" s="635"/>
    </row>
    <row r="233" spans="2:7" ht="15" customHeight="1">
      <c r="B233" s="633"/>
      <c r="C233" s="635"/>
      <c r="D233" s="635"/>
      <c r="E233" s="635"/>
      <c r="F233" s="635"/>
      <c r="G233" s="635"/>
    </row>
    <row r="234" spans="2:7" ht="15" customHeight="1">
      <c r="B234" s="633"/>
      <c r="C234" s="635"/>
      <c r="D234" s="635"/>
      <c r="E234" s="635"/>
      <c r="F234" s="635"/>
      <c r="G234" s="635"/>
    </row>
    <row r="235" spans="2:7" ht="15" customHeight="1">
      <c r="B235" s="557"/>
      <c r="C235" s="205"/>
      <c r="D235" s="205"/>
      <c r="E235" s="205"/>
      <c r="F235" s="205"/>
      <c r="G235" s="205"/>
    </row>
    <row r="236" spans="2:7" ht="15" customHeight="1">
      <c r="B236" s="633" t="s">
        <v>295</v>
      </c>
      <c r="C236" s="634"/>
      <c r="D236" s="634"/>
      <c r="E236" s="634"/>
      <c r="F236" s="634"/>
      <c r="G236" s="634"/>
    </row>
    <row r="237" spans="2:7" ht="15" customHeight="1">
      <c r="B237" s="633"/>
      <c r="C237" s="634"/>
      <c r="D237" s="634"/>
      <c r="E237" s="634"/>
      <c r="F237" s="634"/>
      <c r="G237" s="634"/>
    </row>
    <row r="238" spans="2:7" ht="15" customHeight="1">
      <c r="B238" s="633"/>
      <c r="C238" s="634"/>
      <c r="D238" s="634"/>
      <c r="E238" s="634"/>
      <c r="F238" s="634"/>
      <c r="G238" s="634"/>
    </row>
    <row r="239" spans="2:7" ht="15" customHeight="1">
      <c r="B239" s="633"/>
      <c r="C239" s="634"/>
      <c r="D239" s="634"/>
      <c r="E239" s="634"/>
      <c r="F239" s="634"/>
      <c r="G239" s="634"/>
    </row>
    <row r="240" spans="2:7" ht="15" customHeight="1">
      <c r="B240" s="633"/>
      <c r="C240" s="634"/>
      <c r="D240" s="634"/>
      <c r="E240" s="634"/>
      <c r="F240" s="634"/>
      <c r="G240" s="634"/>
    </row>
    <row r="241" spans="2:7" ht="15" customHeight="1">
      <c r="B241" s="634"/>
      <c r="C241" s="634"/>
      <c r="D241" s="634"/>
      <c r="E241" s="634"/>
      <c r="F241" s="634"/>
      <c r="G241" s="634"/>
    </row>
    <row r="242" spans="2:7" ht="15" customHeight="1">
      <c r="B242" s="544"/>
      <c r="C242" s="544"/>
      <c r="D242" s="544"/>
      <c r="E242" s="544"/>
      <c r="F242" s="544"/>
      <c r="G242" s="544"/>
    </row>
    <row r="243" spans="2:7" ht="15" customHeight="1">
      <c r="B243" s="641" t="s">
        <v>571</v>
      </c>
      <c r="C243" s="642"/>
      <c r="D243" s="642"/>
      <c r="E243" s="642"/>
      <c r="F243" s="642"/>
      <c r="G243" s="642"/>
    </row>
    <row r="244" spans="2:7" ht="15" customHeight="1">
      <c r="B244" s="642"/>
      <c r="C244" s="642"/>
      <c r="D244" s="642"/>
      <c r="E244" s="642"/>
      <c r="F244" s="642"/>
      <c r="G244" s="642"/>
    </row>
    <row r="245" spans="2:7" ht="15">
      <c r="B245" s="204"/>
      <c r="C245" s="204"/>
      <c r="D245" s="204"/>
      <c r="E245" s="204"/>
      <c r="F245" s="204"/>
      <c r="G245" s="204"/>
    </row>
    <row r="246" spans="2:7" ht="15">
      <c r="B246" s="636" t="s">
        <v>572</v>
      </c>
      <c r="C246" s="637"/>
      <c r="D246" s="637"/>
      <c r="E246" s="637"/>
      <c r="F246" s="637"/>
      <c r="G246" s="637"/>
    </row>
    <row r="247" spans="2:7" ht="15">
      <c r="B247" s="204"/>
      <c r="C247" s="204"/>
      <c r="D247" s="204"/>
      <c r="E247" s="204"/>
      <c r="F247" s="204"/>
      <c r="G247" s="204"/>
    </row>
    <row r="248" spans="2:7" ht="15" customHeight="1">
      <c r="B248" s="633" t="s">
        <v>573</v>
      </c>
      <c r="C248" s="635"/>
      <c r="D248" s="635"/>
      <c r="E248" s="635"/>
      <c r="F248" s="635"/>
      <c r="G248" s="635"/>
    </row>
    <row r="249" spans="2:7" ht="15" customHeight="1">
      <c r="B249" s="633"/>
      <c r="C249" s="635"/>
      <c r="D249" s="635"/>
      <c r="E249" s="635"/>
      <c r="F249" s="635"/>
      <c r="G249" s="635"/>
    </row>
    <row r="250" spans="2:7" ht="15" customHeight="1">
      <c r="B250" s="633"/>
      <c r="C250" s="635"/>
      <c r="D250" s="635"/>
      <c r="E250" s="635"/>
      <c r="F250" s="635"/>
      <c r="G250" s="635"/>
    </row>
    <row r="251" spans="2:7" ht="15" customHeight="1">
      <c r="B251" s="633"/>
      <c r="C251" s="635"/>
      <c r="D251" s="635"/>
      <c r="E251" s="635"/>
      <c r="F251" s="635"/>
      <c r="G251" s="635"/>
    </row>
    <row r="252" spans="2:7" ht="15" customHeight="1">
      <c r="B252" s="633"/>
      <c r="C252" s="635"/>
      <c r="D252" s="635"/>
      <c r="E252" s="635"/>
      <c r="F252" s="635"/>
      <c r="G252" s="635"/>
    </row>
    <row r="253" spans="2:7" ht="15" customHeight="1">
      <c r="B253" s="633"/>
      <c r="C253" s="635"/>
      <c r="D253" s="635"/>
      <c r="E253" s="635"/>
      <c r="F253" s="635"/>
      <c r="G253" s="635"/>
    </row>
    <row r="254" spans="2:7" ht="15" customHeight="1">
      <c r="B254" s="633"/>
      <c r="C254" s="635"/>
      <c r="D254" s="635"/>
      <c r="E254" s="635"/>
      <c r="F254" s="635"/>
      <c r="G254" s="635"/>
    </row>
    <row r="255" spans="2:7" ht="15" customHeight="1">
      <c r="B255" s="633"/>
      <c r="C255" s="635"/>
      <c r="D255" s="635"/>
      <c r="E255" s="635"/>
      <c r="F255" s="635"/>
      <c r="G255" s="635"/>
    </row>
    <row r="256" spans="2:7" ht="15" customHeight="1">
      <c r="B256" s="633"/>
      <c r="C256" s="635"/>
      <c r="D256" s="635"/>
      <c r="E256" s="635"/>
      <c r="F256" s="635"/>
      <c r="G256" s="635"/>
    </row>
    <row r="257" spans="2:7" ht="15" customHeight="1">
      <c r="B257" s="633"/>
      <c r="C257" s="635"/>
      <c r="D257" s="635"/>
      <c r="E257" s="635"/>
      <c r="F257" s="635"/>
      <c r="G257" s="635"/>
    </row>
    <row r="258" spans="2:7" ht="15" customHeight="1">
      <c r="B258" s="633"/>
      <c r="C258" s="635"/>
      <c r="D258" s="635"/>
      <c r="E258" s="635"/>
      <c r="F258" s="635"/>
      <c r="G258" s="635"/>
    </row>
    <row r="259" spans="2:7" ht="15">
      <c r="B259" s="633"/>
      <c r="C259" s="635"/>
      <c r="D259" s="635"/>
      <c r="E259" s="635"/>
      <c r="F259" s="635"/>
      <c r="G259" s="635"/>
    </row>
    <row r="260" spans="2:7" s="443" customFormat="1" ht="15">
      <c r="B260" s="204"/>
      <c r="C260" s="204"/>
      <c r="D260" s="204"/>
      <c r="E260" s="204"/>
      <c r="F260" s="204"/>
      <c r="G260" s="204"/>
    </row>
    <row r="261" spans="2:7" ht="15" customHeight="1">
      <c r="B261" s="633" t="s">
        <v>574</v>
      </c>
      <c r="C261" s="635"/>
      <c r="D261" s="635"/>
      <c r="E261" s="635"/>
      <c r="F261" s="635"/>
      <c r="G261" s="635"/>
    </row>
    <row r="262" spans="2:7" ht="15" customHeight="1">
      <c r="B262" s="633"/>
      <c r="C262" s="635"/>
      <c r="D262" s="635"/>
      <c r="E262" s="635"/>
      <c r="F262" s="635"/>
      <c r="G262" s="635"/>
    </row>
    <row r="263" spans="2:7" ht="15" customHeight="1">
      <c r="B263" s="633"/>
      <c r="C263" s="635"/>
      <c r="D263" s="635"/>
      <c r="E263" s="635"/>
      <c r="F263" s="635"/>
      <c r="G263" s="635"/>
    </row>
    <row r="264" spans="2:7" ht="15">
      <c r="B264" s="204"/>
      <c r="C264" s="204"/>
      <c r="D264" s="204"/>
      <c r="E264" s="204"/>
      <c r="F264" s="204"/>
      <c r="G264" s="204"/>
    </row>
    <row r="265" spans="2:7" ht="15" customHeight="1">
      <c r="B265" s="633" t="s">
        <v>575</v>
      </c>
      <c r="C265" s="635"/>
      <c r="D265" s="635"/>
      <c r="E265" s="635"/>
      <c r="F265" s="635"/>
      <c r="G265" s="635"/>
    </row>
    <row r="266" spans="2:7" ht="15" customHeight="1">
      <c r="B266" s="633"/>
      <c r="C266" s="635"/>
      <c r="D266" s="635"/>
      <c r="E266" s="635"/>
      <c r="F266" s="635"/>
      <c r="G266" s="635"/>
    </row>
    <row r="267" spans="2:7" ht="15" customHeight="1">
      <c r="B267" s="633"/>
      <c r="C267" s="635"/>
      <c r="D267" s="635"/>
      <c r="E267" s="635"/>
      <c r="F267" s="635"/>
      <c r="G267" s="635"/>
    </row>
    <row r="268" spans="2:7" ht="15" customHeight="1">
      <c r="B268" s="633"/>
      <c r="C268" s="635"/>
      <c r="D268" s="635"/>
      <c r="E268" s="635"/>
      <c r="F268" s="635"/>
      <c r="G268" s="635"/>
    </row>
    <row r="269" spans="2:7" ht="15" customHeight="1">
      <c r="B269" s="633"/>
      <c r="C269" s="635"/>
      <c r="D269" s="635"/>
      <c r="E269" s="635"/>
      <c r="F269" s="635"/>
      <c r="G269" s="635"/>
    </row>
    <row r="270" spans="2:7" ht="15" customHeight="1">
      <c r="B270" s="633"/>
      <c r="C270" s="635"/>
      <c r="D270" s="635"/>
      <c r="E270" s="635"/>
      <c r="F270" s="635"/>
      <c r="G270" s="635"/>
    </row>
    <row r="271" spans="2:7" ht="15">
      <c r="B271" s="633"/>
      <c r="C271" s="635"/>
      <c r="D271" s="635"/>
      <c r="E271" s="635"/>
      <c r="F271" s="635"/>
      <c r="G271" s="635"/>
    </row>
  </sheetData>
  <sheetProtection/>
  <mergeCells count="52">
    <mergeCell ref="B83:G86"/>
    <mergeCell ref="B88:G90"/>
    <mergeCell ref="B104:G108"/>
    <mergeCell ref="B97:G102"/>
    <mergeCell ref="B33:G36"/>
    <mergeCell ref="B46:G62"/>
    <mergeCell ref="B140:G145"/>
    <mergeCell ref="B162:G166"/>
    <mergeCell ref="B179:G180"/>
    <mergeCell ref="B8:G9"/>
    <mergeCell ref="B28:G31"/>
    <mergeCell ref="B130:G130"/>
    <mergeCell ref="B123:G128"/>
    <mergeCell ref="B92:G95"/>
    <mergeCell ref="B246:G246"/>
    <mergeCell ref="C215:E215"/>
    <mergeCell ref="B248:G259"/>
    <mergeCell ref="B207:G207"/>
    <mergeCell ref="B209:G211"/>
    <mergeCell ref="B201:G205"/>
    <mergeCell ref="B228:G234"/>
    <mergeCell ref="B217:G220"/>
    <mergeCell ref="B152:G152"/>
    <mergeCell ref="B132:G138"/>
    <mergeCell ref="B6:G6"/>
    <mergeCell ref="B17:G21"/>
    <mergeCell ref="B265:G271"/>
    <mergeCell ref="B243:G244"/>
    <mergeCell ref="B236:G241"/>
    <mergeCell ref="B261:G263"/>
    <mergeCell ref="C213:E213"/>
    <mergeCell ref="B222:G224"/>
    <mergeCell ref="B168:G172"/>
    <mergeCell ref="B154:G157"/>
    <mergeCell ref="B63:G63"/>
    <mergeCell ref="B65:G81"/>
    <mergeCell ref="B4:G4"/>
    <mergeCell ref="B11:G15"/>
    <mergeCell ref="B23:G26"/>
    <mergeCell ref="B38:G40"/>
    <mergeCell ref="B42:G44"/>
    <mergeCell ref="B159:G160"/>
    <mergeCell ref="B174:G177"/>
    <mergeCell ref="B148:G151"/>
    <mergeCell ref="B226:G226"/>
    <mergeCell ref="B110:G116"/>
    <mergeCell ref="B197:G199"/>
    <mergeCell ref="B182:G187"/>
    <mergeCell ref="B189:G190"/>
    <mergeCell ref="B192:G195"/>
    <mergeCell ref="B146:G146"/>
    <mergeCell ref="B118:G121"/>
  </mergeCells>
  <printOptions/>
  <pageMargins left="0.7086614173228347" right="0.1968503937007874" top="0.7480314960629921" bottom="0.7480314960629921" header="0.31496062992125984" footer="0.31496062992125984"/>
  <pageSetup horizontalDpi="600" verticalDpi="600" orientation="portrait" paperSize="9" r:id="rId1"/>
  <headerFooter alignWithMargins="0">
    <oddFooter>&amp;R&amp;9&amp;K00-030&amp;P/&amp;N</oddFooter>
  </headerFooter>
  <rowBreaks count="5" manualBreakCount="5">
    <brk id="32" max="7" man="1"/>
    <brk id="109" max="7" man="1"/>
    <brk id="151" max="7" man="1"/>
    <brk id="181" max="7" man="1"/>
    <brk id="220" max="7" man="1"/>
  </rowBreaks>
</worksheet>
</file>

<file path=xl/worksheets/sheet4.xml><?xml version="1.0" encoding="utf-8"?>
<worksheet xmlns="http://schemas.openxmlformats.org/spreadsheetml/2006/main" xmlns:r="http://schemas.openxmlformats.org/officeDocument/2006/relationships">
  <sheetPr>
    <tabColor rgb="FFFFC000"/>
  </sheetPr>
  <dimension ref="A3:G239"/>
  <sheetViews>
    <sheetView showZeros="0" view="pageBreakPreview" zoomScaleNormal="90" zoomScaleSheetLayoutView="100" zoomScalePageLayoutView="90" workbookViewId="0" topLeftCell="A52">
      <selection activeCell="A40" sqref="B40:F40"/>
    </sheetView>
  </sheetViews>
  <sheetFormatPr defaultColWidth="9.140625" defaultRowHeight="15"/>
  <cols>
    <col min="1" max="1" width="5.28125" style="403" customWidth="1"/>
    <col min="2" max="2" width="20.28125" style="403" customWidth="1"/>
    <col min="3" max="3" width="4.140625" style="403" customWidth="1"/>
    <col min="4" max="5" width="9.140625" style="403" customWidth="1"/>
    <col min="6" max="6" width="23.28125" style="403" customWidth="1"/>
    <col min="7" max="16384" width="9.140625" style="403" customWidth="1"/>
  </cols>
  <sheetData>
    <row r="3" spans="1:6" ht="15">
      <c r="A3" s="2"/>
      <c r="B3" s="2"/>
      <c r="C3" s="2"/>
      <c r="D3" s="2"/>
      <c r="E3" s="2"/>
      <c r="F3" s="3"/>
    </row>
    <row r="4" spans="1:6" ht="21">
      <c r="A4" s="2"/>
      <c r="B4" s="483" t="s">
        <v>127</v>
      </c>
      <c r="C4" s="107"/>
      <c r="D4" s="107"/>
      <c r="E4" s="107"/>
      <c r="F4" s="108"/>
    </row>
    <row r="5" spans="1:6" ht="15">
      <c r="A5" s="2"/>
      <c r="B5" s="107"/>
      <c r="C5" s="107"/>
      <c r="D5" s="107"/>
      <c r="E5" s="107"/>
      <c r="F5" s="108"/>
    </row>
    <row r="6" spans="1:6" ht="15">
      <c r="A6" s="2"/>
      <c r="B6" s="404" t="s">
        <v>128</v>
      </c>
      <c r="C6" s="107"/>
      <c r="D6" s="107"/>
      <c r="E6" s="107"/>
      <c r="F6" s="108"/>
    </row>
    <row r="7" spans="1:6" ht="15">
      <c r="A7" s="2"/>
      <c r="B7" s="404"/>
      <c r="C7" s="107"/>
      <c r="D7" s="107"/>
      <c r="E7" s="107"/>
      <c r="F7" s="108"/>
    </row>
    <row r="8" spans="1:6" s="401" customFormat="1" ht="103.5" customHeight="1">
      <c r="A8" s="199"/>
      <c r="B8" s="651" t="s">
        <v>213</v>
      </c>
      <c r="C8" s="652"/>
      <c r="D8" s="652"/>
      <c r="E8" s="652"/>
      <c r="F8" s="652"/>
    </row>
    <row r="9" spans="1:6" s="401" customFormat="1" ht="15">
      <c r="A9" s="199"/>
      <c r="B9" s="200"/>
      <c r="C9" s="202"/>
      <c r="D9" s="202"/>
      <c r="E9" s="202"/>
      <c r="F9" s="202"/>
    </row>
    <row r="10" spans="1:6" s="401" customFormat="1" ht="93" customHeight="1">
      <c r="A10" s="199"/>
      <c r="B10" s="651" t="s">
        <v>103</v>
      </c>
      <c r="C10" s="653"/>
      <c r="D10" s="653"/>
      <c r="E10" s="653"/>
      <c r="F10" s="653"/>
    </row>
    <row r="11" spans="1:6" s="401" customFormat="1" ht="15">
      <c r="A11" s="199"/>
      <c r="B11" s="200"/>
      <c r="C11" s="202"/>
      <c r="D11" s="202"/>
      <c r="E11" s="202"/>
      <c r="F11" s="202"/>
    </row>
    <row r="12" spans="1:6" s="401" customFormat="1" ht="66.75" customHeight="1">
      <c r="A12" s="199"/>
      <c r="B12" s="651" t="s">
        <v>214</v>
      </c>
      <c r="C12" s="652"/>
      <c r="D12" s="652"/>
      <c r="E12" s="652"/>
      <c r="F12" s="652"/>
    </row>
    <row r="13" spans="1:6" s="401" customFormat="1" ht="15.75" customHeight="1">
      <c r="A13" s="199"/>
      <c r="B13" s="200"/>
      <c r="C13" s="202"/>
      <c r="D13" s="202"/>
      <c r="E13" s="202"/>
      <c r="F13" s="202"/>
    </row>
    <row r="14" spans="1:6" s="347" customFormat="1" ht="106.5" customHeight="1">
      <c r="A14" s="66"/>
      <c r="B14" s="651" t="s">
        <v>296</v>
      </c>
      <c r="C14" s="652"/>
      <c r="D14" s="652"/>
      <c r="E14" s="652"/>
      <c r="F14" s="652"/>
    </row>
    <row r="15" spans="1:6" s="401" customFormat="1" ht="15">
      <c r="A15" s="199"/>
      <c r="B15" s="200"/>
      <c r="C15" s="481"/>
      <c r="D15" s="481"/>
      <c r="E15" s="481"/>
      <c r="F15" s="481"/>
    </row>
    <row r="16" spans="1:6" s="401" customFormat="1" ht="67.5" customHeight="1">
      <c r="A16" s="199"/>
      <c r="B16" s="651" t="s">
        <v>298</v>
      </c>
      <c r="C16" s="652"/>
      <c r="D16" s="652"/>
      <c r="E16" s="652"/>
      <c r="F16" s="652"/>
    </row>
    <row r="17" spans="1:6" s="401" customFormat="1" ht="18.75" customHeight="1">
      <c r="A17" s="199"/>
      <c r="B17" s="200"/>
      <c r="C17" s="200"/>
      <c r="D17" s="200"/>
      <c r="E17" s="200"/>
      <c r="F17" s="200"/>
    </row>
    <row r="18" spans="1:6" s="401" customFormat="1" ht="105" customHeight="1">
      <c r="A18" s="199"/>
      <c r="B18" s="651" t="s">
        <v>297</v>
      </c>
      <c r="C18" s="652"/>
      <c r="D18" s="652"/>
      <c r="E18" s="652"/>
      <c r="F18" s="652"/>
    </row>
    <row r="19" spans="1:6" s="401" customFormat="1" ht="15">
      <c r="A19" s="199"/>
      <c r="B19" s="201"/>
      <c r="C19" s="405"/>
      <c r="D19" s="405"/>
      <c r="E19" s="405"/>
      <c r="F19" s="405"/>
    </row>
    <row r="20" spans="1:6" s="401" customFormat="1" ht="233.25" customHeight="1">
      <c r="A20" s="199"/>
      <c r="B20" s="654" t="s">
        <v>220</v>
      </c>
      <c r="C20" s="655"/>
      <c r="D20" s="655"/>
      <c r="E20" s="655"/>
      <c r="F20" s="655"/>
    </row>
    <row r="21" spans="1:6" s="401" customFormat="1" ht="15" customHeight="1">
      <c r="A21" s="199"/>
      <c r="B21" s="200"/>
      <c r="C21" s="202"/>
      <c r="D21" s="202"/>
      <c r="E21" s="202"/>
      <c r="F21" s="202"/>
    </row>
    <row r="22" spans="1:6" s="401" customFormat="1" ht="66.75" customHeight="1">
      <c r="A22" s="199"/>
      <c r="B22" s="656" t="s">
        <v>221</v>
      </c>
      <c r="C22" s="652"/>
      <c r="D22" s="652"/>
      <c r="E22" s="652"/>
      <c r="F22" s="652"/>
    </row>
    <row r="23" spans="1:6" s="401" customFormat="1" ht="15" customHeight="1">
      <c r="A23" s="199"/>
      <c r="B23" s="200"/>
      <c r="C23" s="202"/>
      <c r="D23" s="202"/>
      <c r="E23" s="202"/>
      <c r="F23" s="202"/>
    </row>
    <row r="24" spans="1:7" s="401" customFormat="1" ht="91.5" customHeight="1">
      <c r="A24" s="66"/>
      <c r="B24" s="651" t="s">
        <v>233</v>
      </c>
      <c r="C24" s="651"/>
      <c r="D24" s="651"/>
      <c r="E24" s="651"/>
      <c r="F24" s="651"/>
      <c r="G24" s="347"/>
    </row>
    <row r="25" spans="1:6" s="401" customFormat="1" ht="15" customHeight="1">
      <c r="A25" s="199"/>
      <c r="B25" s="200"/>
      <c r="C25" s="200"/>
      <c r="D25" s="200"/>
      <c r="E25" s="200"/>
      <c r="F25" s="200"/>
    </row>
    <row r="26" spans="1:6" s="347" customFormat="1" ht="114.75" customHeight="1">
      <c r="A26" s="66"/>
      <c r="B26" s="651" t="s">
        <v>215</v>
      </c>
      <c r="C26" s="651"/>
      <c r="D26" s="651"/>
      <c r="E26" s="651"/>
      <c r="F26" s="651"/>
    </row>
    <row r="27" spans="1:6" s="401" customFormat="1" ht="15" customHeight="1">
      <c r="A27" s="199"/>
      <c r="B27" s="200"/>
      <c r="C27" s="200"/>
      <c r="D27" s="200"/>
      <c r="E27" s="200"/>
      <c r="F27" s="200"/>
    </row>
    <row r="28" spans="1:7" s="347" customFormat="1" ht="66" customHeight="1">
      <c r="A28" s="199"/>
      <c r="B28" s="651" t="s">
        <v>222</v>
      </c>
      <c r="C28" s="652"/>
      <c r="D28" s="652"/>
      <c r="E28" s="652"/>
      <c r="F28" s="652"/>
      <c r="G28" s="401"/>
    </row>
    <row r="29" spans="1:6" s="401" customFormat="1" ht="14.25" customHeight="1">
      <c r="A29" s="199"/>
      <c r="B29" s="200"/>
      <c r="C29" s="202"/>
      <c r="D29" s="202"/>
      <c r="E29" s="202"/>
      <c r="F29" s="202"/>
    </row>
    <row r="30" spans="1:6" s="401" customFormat="1" ht="51" customHeight="1">
      <c r="A30" s="199"/>
      <c r="B30" s="651" t="s">
        <v>223</v>
      </c>
      <c r="C30" s="652"/>
      <c r="D30" s="652"/>
      <c r="E30" s="652"/>
      <c r="F30" s="652"/>
    </row>
    <row r="31" spans="1:6" s="401" customFormat="1" ht="15" customHeight="1">
      <c r="A31" s="199"/>
      <c r="B31" s="200"/>
      <c r="C31" s="202"/>
      <c r="D31" s="202"/>
      <c r="E31" s="202"/>
      <c r="F31" s="202"/>
    </row>
    <row r="32" spans="1:6" s="401" customFormat="1" ht="26.25" customHeight="1">
      <c r="A32" s="199"/>
      <c r="B32" s="651" t="s">
        <v>224</v>
      </c>
      <c r="C32" s="652"/>
      <c r="D32" s="652"/>
      <c r="E32" s="652"/>
      <c r="F32" s="652"/>
    </row>
    <row r="33" spans="1:6" s="401" customFormat="1" ht="15">
      <c r="A33" s="199"/>
      <c r="B33" s="200"/>
      <c r="C33" s="202"/>
      <c r="D33" s="202"/>
      <c r="E33" s="202"/>
      <c r="F33" s="202"/>
    </row>
    <row r="34" spans="1:6" s="401" customFormat="1" ht="66" customHeight="1">
      <c r="A34" s="199"/>
      <c r="B34" s="651" t="s">
        <v>225</v>
      </c>
      <c r="C34" s="652"/>
      <c r="D34" s="652"/>
      <c r="E34" s="652"/>
      <c r="F34" s="652"/>
    </row>
    <row r="35" spans="1:6" s="401" customFormat="1" ht="15">
      <c r="A35" s="199"/>
      <c r="B35" s="200"/>
      <c r="C35" s="202"/>
      <c r="D35" s="202"/>
      <c r="E35" s="202"/>
      <c r="F35" s="202"/>
    </row>
    <row r="36" spans="1:6" s="401" customFormat="1" ht="26.25" customHeight="1">
      <c r="A36" s="199"/>
      <c r="B36" s="651" t="s">
        <v>216</v>
      </c>
      <c r="C36" s="655"/>
      <c r="D36" s="655"/>
      <c r="E36" s="655"/>
      <c r="F36" s="655"/>
    </row>
    <row r="37" spans="1:6" s="401" customFormat="1" ht="15" customHeight="1">
      <c r="A37" s="199"/>
      <c r="B37" s="200"/>
      <c r="C37" s="202"/>
      <c r="D37" s="202"/>
      <c r="E37" s="202"/>
      <c r="F37" s="202"/>
    </row>
    <row r="38" spans="1:6" s="401" customFormat="1" ht="54.75" customHeight="1">
      <c r="A38" s="199"/>
      <c r="B38" s="651" t="s">
        <v>217</v>
      </c>
      <c r="C38" s="655"/>
      <c r="D38" s="655"/>
      <c r="E38" s="655"/>
      <c r="F38" s="655"/>
    </row>
    <row r="39" spans="1:6" s="401" customFormat="1" ht="15">
      <c r="A39" s="199"/>
      <c r="B39" s="200"/>
      <c r="C39" s="406"/>
      <c r="D39" s="406"/>
      <c r="E39" s="406"/>
      <c r="F39" s="406"/>
    </row>
    <row r="40" spans="1:6" s="401" customFormat="1" ht="53.25" customHeight="1">
      <c r="A40" s="199"/>
      <c r="B40" s="651" t="s">
        <v>299</v>
      </c>
      <c r="C40" s="655"/>
      <c r="D40" s="655"/>
      <c r="E40" s="655"/>
      <c r="F40" s="655"/>
    </row>
    <row r="41" spans="1:6" s="401" customFormat="1" ht="15">
      <c r="A41" s="199"/>
      <c r="B41" s="200"/>
      <c r="C41" s="406"/>
      <c r="D41" s="406"/>
      <c r="E41" s="406"/>
      <c r="F41" s="406"/>
    </row>
    <row r="42" spans="1:6" s="401" customFormat="1" ht="30" customHeight="1">
      <c r="A42" s="199"/>
      <c r="B42" s="651" t="s">
        <v>218</v>
      </c>
      <c r="C42" s="655"/>
      <c r="D42" s="655"/>
      <c r="E42" s="655"/>
      <c r="F42" s="655"/>
    </row>
    <row r="43" spans="1:6" s="401" customFormat="1" ht="15" customHeight="1">
      <c r="A43" s="199"/>
      <c r="B43" s="200"/>
      <c r="C43" s="202"/>
      <c r="D43" s="202"/>
      <c r="E43" s="202"/>
      <c r="F43" s="202"/>
    </row>
    <row r="44" spans="1:6" s="401" customFormat="1" ht="52.5" customHeight="1">
      <c r="A44" s="199"/>
      <c r="B44" s="651" t="s">
        <v>219</v>
      </c>
      <c r="C44" s="652"/>
      <c r="D44" s="652"/>
      <c r="E44" s="652"/>
      <c r="F44" s="652"/>
    </row>
    <row r="45" spans="1:6" s="401" customFormat="1" ht="13.5" customHeight="1">
      <c r="A45" s="199"/>
      <c r="B45" s="200"/>
      <c r="C45" s="202"/>
      <c r="D45" s="202"/>
      <c r="E45" s="202"/>
      <c r="F45" s="202"/>
    </row>
    <row r="46" spans="1:6" s="401" customFormat="1" ht="29.25" customHeight="1">
      <c r="A46" s="199"/>
      <c r="B46" s="651" t="s">
        <v>226</v>
      </c>
      <c r="C46" s="652"/>
      <c r="D46" s="652"/>
      <c r="E46" s="652"/>
      <c r="F46" s="652"/>
    </row>
    <row r="47" spans="1:6" s="401" customFormat="1" ht="15">
      <c r="A47" s="199"/>
      <c r="B47" s="200"/>
      <c r="C47" s="202"/>
      <c r="D47" s="202"/>
      <c r="E47" s="202"/>
      <c r="F47" s="202"/>
    </row>
    <row r="48" spans="1:6" s="401" customFormat="1" ht="30" customHeight="1">
      <c r="A48" s="199"/>
      <c r="B48" s="651" t="s">
        <v>227</v>
      </c>
      <c r="C48" s="652"/>
      <c r="D48" s="652"/>
      <c r="E48" s="652"/>
      <c r="F48" s="652"/>
    </row>
    <row r="49" spans="1:6" s="401" customFormat="1" ht="15">
      <c r="A49" s="199"/>
      <c r="B49" s="200"/>
      <c r="C49" s="202"/>
      <c r="D49" s="202"/>
      <c r="E49" s="202"/>
      <c r="F49" s="202"/>
    </row>
    <row r="50" spans="1:6" s="401" customFormat="1" ht="64.5" customHeight="1">
      <c r="A50" s="199"/>
      <c r="B50" s="651" t="s">
        <v>228</v>
      </c>
      <c r="C50" s="652"/>
      <c r="D50" s="652"/>
      <c r="E50" s="652"/>
      <c r="F50" s="652"/>
    </row>
    <row r="51" spans="1:6" s="401" customFormat="1" ht="15">
      <c r="A51" s="199"/>
      <c r="B51" s="200"/>
      <c r="C51" s="202"/>
      <c r="D51" s="202"/>
      <c r="E51" s="202"/>
      <c r="F51" s="202"/>
    </row>
    <row r="52" spans="1:6" s="401" customFormat="1" ht="140.25" customHeight="1">
      <c r="A52" s="199"/>
      <c r="B52" s="651" t="s">
        <v>229</v>
      </c>
      <c r="C52" s="652"/>
      <c r="D52" s="652"/>
      <c r="E52" s="652"/>
      <c r="F52" s="652"/>
    </row>
    <row r="53" spans="1:6" s="401" customFormat="1" ht="15">
      <c r="A53" s="199"/>
      <c r="B53" s="200"/>
      <c r="C53" s="202"/>
      <c r="D53" s="202"/>
      <c r="E53" s="202"/>
      <c r="F53" s="202"/>
    </row>
    <row r="54" spans="1:6" s="401" customFormat="1" ht="40.5" customHeight="1">
      <c r="A54" s="199"/>
      <c r="B54" s="651" t="s">
        <v>230</v>
      </c>
      <c r="C54" s="652"/>
      <c r="D54" s="652"/>
      <c r="E54" s="652"/>
      <c r="F54" s="652"/>
    </row>
    <row r="55" spans="1:6" s="401" customFormat="1" ht="15">
      <c r="A55" s="199"/>
      <c r="B55" s="200"/>
      <c r="C55" s="202"/>
      <c r="D55" s="202"/>
      <c r="E55" s="202"/>
      <c r="F55" s="202"/>
    </row>
    <row r="56" spans="1:6" s="401" customFormat="1" ht="40.5" customHeight="1">
      <c r="A56" s="199"/>
      <c r="B56" s="651" t="s">
        <v>231</v>
      </c>
      <c r="C56" s="652"/>
      <c r="D56" s="652"/>
      <c r="E56" s="652"/>
      <c r="F56" s="652"/>
    </row>
    <row r="57" spans="1:6" s="401" customFormat="1" ht="15">
      <c r="A57" s="199"/>
      <c r="B57" s="200"/>
      <c r="C57" s="202"/>
      <c r="D57" s="202"/>
      <c r="E57" s="202"/>
      <c r="F57" s="202"/>
    </row>
    <row r="58" spans="1:6" s="401" customFormat="1" ht="33" customHeight="1">
      <c r="A58" s="199"/>
      <c r="B58" s="651" t="s">
        <v>232</v>
      </c>
      <c r="C58" s="652"/>
      <c r="D58" s="652"/>
      <c r="E58" s="652"/>
      <c r="F58" s="652"/>
    </row>
    <row r="59" spans="1:6" ht="15">
      <c r="A59" s="2"/>
      <c r="B59" s="8"/>
      <c r="C59" s="2"/>
      <c r="D59" s="2"/>
      <c r="E59" s="2"/>
      <c r="F59" s="3"/>
    </row>
    <row r="60" spans="1:6" ht="15">
      <c r="A60" s="2"/>
      <c r="B60" s="8"/>
      <c r="C60" s="5"/>
      <c r="D60" s="2"/>
      <c r="E60" s="2"/>
      <c r="F60" s="3"/>
    </row>
    <row r="61" spans="1:6" ht="15">
      <c r="A61" s="2"/>
      <c r="B61" s="8"/>
      <c r="C61" s="2"/>
      <c r="D61" s="2"/>
      <c r="E61" s="2"/>
      <c r="F61" s="3"/>
    </row>
    <row r="62" spans="1:6" ht="15">
      <c r="A62" s="2"/>
      <c r="B62" s="8"/>
      <c r="C62" s="2"/>
      <c r="D62" s="2"/>
      <c r="E62" s="2"/>
      <c r="F62" s="3"/>
    </row>
    <row r="63" spans="1:6" ht="15">
      <c r="A63" s="2"/>
      <c r="C63" s="2"/>
      <c r="D63" s="2"/>
      <c r="E63" s="2"/>
      <c r="F63" s="2"/>
    </row>
    <row r="64" spans="1:6" ht="15.75">
      <c r="A64" s="2"/>
      <c r="B64" s="8"/>
      <c r="C64" s="407"/>
      <c r="D64" s="2"/>
      <c r="E64" s="2"/>
      <c r="F64" s="2"/>
    </row>
    <row r="65" spans="1:6" ht="15">
      <c r="A65" s="2"/>
      <c r="D65" s="2"/>
      <c r="E65" s="2"/>
      <c r="F65" s="3"/>
    </row>
    <row r="66" spans="1:6" ht="15.75">
      <c r="A66" s="2"/>
      <c r="B66" s="8"/>
      <c r="C66" s="407"/>
      <c r="D66" s="2"/>
      <c r="E66" s="2"/>
      <c r="F66" s="3"/>
    </row>
    <row r="67" spans="1:6" ht="15">
      <c r="A67" s="2"/>
      <c r="D67" s="2"/>
      <c r="E67" s="2"/>
      <c r="F67" s="3"/>
    </row>
    <row r="68" spans="1:6" ht="15">
      <c r="A68" s="2"/>
      <c r="D68" s="2"/>
      <c r="E68" s="2"/>
      <c r="F68" s="3"/>
    </row>
    <row r="69" spans="1:6" ht="15">
      <c r="A69" s="2"/>
      <c r="D69" s="2"/>
      <c r="E69" s="2"/>
      <c r="F69" s="3"/>
    </row>
    <row r="70" spans="1:6" ht="15">
      <c r="A70" s="2"/>
      <c r="D70" s="2"/>
      <c r="E70" s="2"/>
      <c r="F70" s="3"/>
    </row>
    <row r="71" spans="1:6" ht="15">
      <c r="A71" s="2"/>
      <c r="D71" s="2"/>
      <c r="E71" s="2"/>
      <c r="F71" s="3"/>
    </row>
    <row r="72" spans="1:6" ht="15">
      <c r="A72" s="2"/>
      <c r="D72" s="2"/>
      <c r="E72" s="2"/>
      <c r="F72" s="3"/>
    </row>
    <row r="73" spans="1:6" ht="15">
      <c r="A73" s="2"/>
      <c r="B73" s="8"/>
      <c r="D73" s="2"/>
      <c r="E73" s="2"/>
      <c r="F73" s="3"/>
    </row>
    <row r="74" spans="1:6" ht="15">
      <c r="A74" s="2"/>
      <c r="B74" s="8"/>
      <c r="C74" s="2"/>
      <c r="D74" s="2"/>
      <c r="E74" s="2"/>
      <c r="F74" s="3"/>
    </row>
    <row r="75" spans="1:6" ht="15">
      <c r="A75" s="2"/>
      <c r="B75" s="8"/>
      <c r="C75" s="2"/>
      <c r="D75" s="2"/>
      <c r="E75" s="2"/>
      <c r="F75" s="3"/>
    </row>
    <row r="76" spans="1:6" ht="15">
      <c r="A76" s="2"/>
      <c r="B76" s="8"/>
      <c r="C76" s="2"/>
      <c r="D76" s="2"/>
      <c r="E76" s="2"/>
      <c r="F76" s="3"/>
    </row>
    <row r="77" spans="1:6" ht="15">
      <c r="A77" s="2"/>
      <c r="B77" s="8"/>
      <c r="C77" s="6"/>
      <c r="D77" s="2"/>
      <c r="E77" s="2"/>
      <c r="F77" s="3"/>
    </row>
    <row r="78" spans="1:6" ht="15">
      <c r="A78" s="2"/>
      <c r="B78" s="2"/>
      <c r="C78" s="2"/>
      <c r="D78" s="2"/>
      <c r="E78" s="2"/>
      <c r="F78" s="3"/>
    </row>
    <row r="79" spans="1:6" ht="15">
      <c r="A79" s="2"/>
      <c r="B79" s="5"/>
      <c r="C79" s="2"/>
      <c r="D79" s="2"/>
      <c r="E79" s="2"/>
      <c r="F79" s="3"/>
    </row>
    <row r="80" spans="1:6" ht="15">
      <c r="A80" s="2"/>
      <c r="B80" s="4"/>
      <c r="C80" s="2"/>
      <c r="D80" s="2"/>
      <c r="E80" s="2"/>
      <c r="F80" s="3"/>
    </row>
    <row r="81" spans="1:6" ht="15">
      <c r="A81" s="2"/>
      <c r="B81" s="4"/>
      <c r="C81" s="2"/>
      <c r="D81" s="2"/>
      <c r="E81" s="2"/>
      <c r="F81" s="3"/>
    </row>
    <row r="82" spans="1:6" ht="15">
      <c r="A82" s="2"/>
      <c r="B82" s="4"/>
      <c r="C82" s="2"/>
      <c r="D82" s="2"/>
      <c r="E82" s="2"/>
      <c r="F82" s="3"/>
    </row>
    <row r="83" spans="1:6" ht="15">
      <c r="A83" s="2"/>
      <c r="B83" s="4"/>
      <c r="C83" s="2"/>
      <c r="D83" s="2"/>
      <c r="E83" s="2"/>
      <c r="F83" s="3"/>
    </row>
    <row r="84" spans="1:6" ht="15">
      <c r="A84" s="2"/>
      <c r="B84" s="4"/>
      <c r="C84" s="2"/>
      <c r="D84" s="2"/>
      <c r="E84" s="2"/>
      <c r="F84" s="3"/>
    </row>
    <row r="85" spans="1:6" ht="15">
      <c r="A85" s="2"/>
      <c r="B85" s="4"/>
      <c r="C85" s="2"/>
      <c r="D85" s="2"/>
      <c r="E85" s="2"/>
      <c r="F85" s="3"/>
    </row>
    <row r="86" spans="1:6" ht="15">
      <c r="A86" s="2"/>
      <c r="B86" s="4"/>
      <c r="C86" s="2"/>
      <c r="D86" s="2"/>
      <c r="E86" s="2"/>
      <c r="F86" s="3"/>
    </row>
    <row r="87" spans="1:6" ht="15.75">
      <c r="A87" s="407"/>
      <c r="F87" s="3"/>
    </row>
    <row r="88" spans="1:6" ht="15.75">
      <c r="A88" s="407"/>
      <c r="C88" s="2"/>
      <c r="D88" s="2"/>
      <c r="E88" s="2"/>
      <c r="F88" s="3"/>
    </row>
    <row r="89" spans="1:6" ht="15.75">
      <c r="A89" s="407"/>
      <c r="C89" s="2"/>
      <c r="D89" s="2"/>
      <c r="E89" s="2"/>
      <c r="F89" s="3"/>
    </row>
    <row r="90" spans="1:6" ht="15.75">
      <c r="A90" s="407"/>
      <c r="C90" s="2"/>
      <c r="D90" s="2"/>
      <c r="E90" s="2"/>
      <c r="F90" s="3"/>
    </row>
    <row r="91" ht="15.75">
      <c r="A91" s="408"/>
    </row>
    <row r="92" ht="15.75">
      <c r="A92" s="409"/>
    </row>
    <row r="93" spans="1:6" ht="15.75">
      <c r="A93" s="408"/>
      <c r="C93" s="2"/>
      <c r="D93" s="2"/>
      <c r="E93" s="2"/>
      <c r="F93" s="3"/>
    </row>
    <row r="94" spans="1:6" ht="15">
      <c r="A94" s="410"/>
      <c r="C94" s="2"/>
      <c r="D94" s="2"/>
      <c r="E94" s="2"/>
      <c r="F94" s="3"/>
    </row>
    <row r="95" spans="1:6" ht="15">
      <c r="A95" s="410"/>
      <c r="C95" s="2"/>
      <c r="D95" s="2"/>
      <c r="E95" s="2"/>
      <c r="F95" s="3"/>
    </row>
    <row r="96" spans="1:6" ht="15">
      <c r="A96" s="410"/>
      <c r="C96" s="2"/>
      <c r="D96" s="2"/>
      <c r="E96" s="2"/>
      <c r="F96" s="3"/>
    </row>
    <row r="97" spans="1:6" ht="15">
      <c r="A97" s="411"/>
      <c r="B97" s="411"/>
      <c r="C97" s="4"/>
      <c r="D97" s="2"/>
      <c r="E97" s="2"/>
      <c r="F97" s="3"/>
    </row>
    <row r="98" spans="1:6" ht="15">
      <c r="A98" s="411"/>
      <c r="B98" s="411"/>
      <c r="C98" s="8"/>
      <c r="D98" s="2"/>
      <c r="E98" s="2"/>
      <c r="F98" s="3"/>
    </row>
    <row r="99" spans="1:6" ht="15">
      <c r="A99" s="411"/>
      <c r="B99" s="411"/>
      <c r="C99" s="2"/>
      <c r="D99" s="2"/>
      <c r="E99" s="5"/>
      <c r="F99" s="5"/>
    </row>
    <row r="100" spans="1:6" ht="15">
      <c r="A100" s="411"/>
      <c r="B100" s="411"/>
      <c r="C100" s="2"/>
      <c r="D100" s="2"/>
      <c r="E100" s="5"/>
      <c r="F100" s="5"/>
    </row>
    <row r="101" spans="1:6" ht="15">
      <c r="A101" s="410"/>
      <c r="C101" s="2"/>
      <c r="D101" s="2"/>
      <c r="E101" s="2"/>
      <c r="F101" s="3"/>
    </row>
    <row r="102" spans="1:6" ht="15">
      <c r="A102" s="410"/>
      <c r="C102" s="8"/>
      <c r="D102" s="2"/>
      <c r="E102" s="2"/>
      <c r="F102" s="3"/>
    </row>
    <row r="103" spans="1:6" ht="15.75">
      <c r="A103" s="407"/>
      <c r="C103" s="4"/>
      <c r="D103" s="2"/>
      <c r="E103" s="2"/>
      <c r="F103" s="3"/>
    </row>
    <row r="104" spans="1:6" ht="15.75">
      <c r="A104" s="407"/>
      <c r="C104" s="8"/>
      <c r="D104" s="2"/>
      <c r="E104" s="2"/>
      <c r="F104" s="3"/>
    </row>
    <row r="105" spans="1:6" ht="15.75">
      <c r="A105" s="407"/>
      <c r="C105" s="2"/>
      <c r="D105" s="2"/>
      <c r="E105" s="2"/>
      <c r="F105" s="3"/>
    </row>
    <row r="106" spans="1:6" ht="15.75">
      <c r="A106" s="407"/>
      <c r="C106" s="2"/>
      <c r="D106" s="2"/>
      <c r="E106" s="2"/>
      <c r="F106" s="3"/>
    </row>
    <row r="107" spans="1:6" ht="15.75">
      <c r="A107" s="412"/>
      <c r="C107" s="8"/>
      <c r="D107" s="4"/>
      <c r="E107" s="4"/>
      <c r="F107" s="4"/>
    </row>
    <row r="108" spans="1:6" ht="36" customHeight="1">
      <c r="A108" s="648"/>
      <c r="B108" s="649"/>
      <c r="C108" s="649"/>
      <c r="D108" s="649"/>
      <c r="E108" s="649"/>
      <c r="F108" s="649"/>
    </row>
    <row r="109" spans="1:6" ht="16.5">
      <c r="A109" s="413"/>
      <c r="C109" s="8"/>
      <c r="D109" s="4"/>
      <c r="E109" s="4"/>
      <c r="F109" s="4"/>
    </row>
    <row r="110" spans="1:6" ht="16.5">
      <c r="A110" s="650"/>
      <c r="B110" s="650"/>
      <c r="C110" s="650"/>
      <c r="D110" s="650"/>
      <c r="E110" s="650"/>
      <c r="F110" s="650"/>
    </row>
    <row r="111" spans="1:6" ht="16.5">
      <c r="A111" s="413"/>
      <c r="C111" s="402"/>
      <c r="D111" s="2"/>
      <c r="E111" s="402"/>
      <c r="F111" s="3"/>
    </row>
    <row r="112" spans="1:6" ht="35.25" customHeight="1">
      <c r="A112" s="648"/>
      <c r="B112" s="649"/>
      <c r="C112" s="649"/>
      <c r="D112" s="649"/>
      <c r="E112" s="649"/>
      <c r="F112" s="649"/>
    </row>
    <row r="113" spans="1:6" ht="15">
      <c r="A113" s="2"/>
      <c r="B113" s="8"/>
      <c r="C113" s="402"/>
      <c r="D113" s="2"/>
      <c r="E113" s="402"/>
      <c r="F113" s="3"/>
    </row>
    <row r="114" spans="1:6" ht="15">
      <c r="A114" s="2"/>
      <c r="B114" s="8"/>
      <c r="C114" s="402"/>
      <c r="D114" s="2"/>
      <c r="E114" s="402"/>
      <c r="F114" s="3"/>
    </row>
    <row r="115" spans="1:6" ht="15">
      <c r="A115" s="2"/>
      <c r="B115" s="8"/>
      <c r="C115" s="402"/>
      <c r="D115" s="2"/>
      <c r="E115" s="402"/>
      <c r="F115" s="3"/>
    </row>
    <row r="116" spans="1:6" ht="15">
      <c r="A116" s="2"/>
      <c r="B116" s="8"/>
      <c r="C116" s="2"/>
      <c r="D116" s="2"/>
      <c r="E116" s="2"/>
      <c r="F116" s="3"/>
    </row>
    <row r="117" spans="1:6" ht="15">
      <c r="A117" s="2"/>
      <c r="B117" s="8"/>
      <c r="C117" s="414"/>
      <c r="D117" s="414"/>
      <c r="E117" s="414"/>
      <c r="F117" s="415"/>
    </row>
    <row r="118" spans="1:6" ht="15">
      <c r="A118" s="2"/>
      <c r="B118" s="8"/>
      <c r="C118" s="414"/>
      <c r="D118" s="414"/>
      <c r="E118" s="414"/>
      <c r="F118" s="415"/>
    </row>
    <row r="119" spans="1:6" ht="15">
      <c r="A119" s="2"/>
      <c r="B119" s="8"/>
      <c r="C119" s="414"/>
      <c r="D119" s="416"/>
      <c r="E119" s="416"/>
      <c r="F119" s="3"/>
    </row>
    <row r="120" spans="1:6" ht="15">
      <c r="A120" s="2"/>
      <c r="B120" s="8"/>
      <c r="C120" s="414"/>
      <c r="D120" s="416"/>
      <c r="E120" s="416"/>
      <c r="F120" s="3"/>
    </row>
    <row r="121" spans="1:6" ht="15">
      <c r="A121" s="2"/>
      <c r="B121" s="8"/>
      <c r="C121" s="414"/>
      <c r="D121" s="417"/>
      <c r="E121" s="418"/>
      <c r="F121" s="3"/>
    </row>
    <row r="122" spans="1:6" ht="15">
      <c r="A122" s="2"/>
      <c r="B122" s="8"/>
      <c r="C122" s="5"/>
      <c r="D122" s="2"/>
      <c r="E122" s="2"/>
      <c r="F122" s="3"/>
    </row>
    <row r="123" spans="1:6" ht="15">
      <c r="A123" s="2"/>
      <c r="B123" s="8"/>
      <c r="C123" s="5"/>
      <c r="D123" s="2"/>
      <c r="E123" s="2"/>
      <c r="F123" s="3"/>
    </row>
    <row r="124" spans="1:6" ht="15">
      <c r="A124" s="2"/>
      <c r="B124" s="8"/>
      <c r="C124" s="5"/>
      <c r="D124" s="2"/>
      <c r="E124" s="2"/>
      <c r="F124" s="3"/>
    </row>
    <row r="125" spans="1:6" ht="15">
      <c r="A125" s="2"/>
      <c r="B125" s="8"/>
      <c r="C125" s="2"/>
      <c r="D125" s="2"/>
      <c r="E125" s="2"/>
      <c r="F125" s="3"/>
    </row>
    <row r="126" spans="1:6" ht="15">
      <c r="A126" s="2"/>
      <c r="B126" s="8"/>
      <c r="C126" s="5"/>
      <c r="D126" s="2"/>
      <c r="E126" s="2"/>
      <c r="F126" s="2"/>
    </row>
    <row r="127" spans="1:6" ht="15">
      <c r="A127" s="2"/>
      <c r="B127" s="8"/>
      <c r="C127" s="2"/>
      <c r="D127" s="2"/>
      <c r="E127" s="2"/>
      <c r="F127" s="2"/>
    </row>
    <row r="128" spans="1:6" ht="15">
      <c r="A128" s="2"/>
      <c r="B128" s="8"/>
      <c r="C128" s="2"/>
      <c r="D128" s="2"/>
      <c r="E128" s="2"/>
      <c r="F128" s="3"/>
    </row>
    <row r="129" spans="1:6" ht="15">
      <c r="A129" s="2"/>
      <c r="B129" s="8"/>
      <c r="C129" s="2"/>
      <c r="D129" s="2"/>
      <c r="E129" s="2"/>
      <c r="F129" s="3"/>
    </row>
    <row r="130" spans="1:6" ht="15">
      <c r="A130" s="2"/>
      <c r="B130" s="8"/>
      <c r="C130" s="5"/>
      <c r="D130" s="2"/>
      <c r="E130" s="2"/>
      <c r="F130" s="3"/>
    </row>
    <row r="131" spans="1:6" ht="15">
      <c r="A131" s="2"/>
      <c r="B131" s="8"/>
      <c r="C131" s="5"/>
      <c r="D131" s="2"/>
      <c r="E131" s="2"/>
      <c r="F131" s="3"/>
    </row>
    <row r="132" spans="1:6" ht="15">
      <c r="A132" s="2"/>
      <c r="B132" s="8"/>
      <c r="C132" s="5"/>
      <c r="D132" s="2"/>
      <c r="E132" s="2"/>
      <c r="F132" s="3"/>
    </row>
    <row r="133" spans="1:6" ht="15">
      <c r="A133" s="2"/>
      <c r="B133" s="8"/>
      <c r="C133" s="2"/>
      <c r="D133" s="2"/>
      <c r="E133" s="2"/>
      <c r="F133" s="3"/>
    </row>
    <row r="134" spans="1:6" ht="15">
      <c r="A134" s="2"/>
      <c r="B134" s="8"/>
      <c r="C134" s="2"/>
      <c r="D134" s="2"/>
      <c r="E134" s="2"/>
      <c r="F134" s="3"/>
    </row>
    <row r="135" spans="1:6" ht="15">
      <c r="A135" s="2"/>
      <c r="B135" s="8"/>
      <c r="C135" s="5"/>
      <c r="D135" s="2"/>
      <c r="E135" s="2"/>
      <c r="F135" s="3"/>
    </row>
    <row r="136" spans="1:6" ht="15">
      <c r="A136" s="2"/>
      <c r="B136" s="8"/>
      <c r="C136" s="6"/>
      <c r="D136" s="2"/>
      <c r="E136" s="2"/>
      <c r="F136" s="3"/>
    </row>
    <row r="137" spans="1:6" ht="15">
      <c r="A137" s="2"/>
      <c r="B137" s="2"/>
      <c r="C137" s="5"/>
      <c r="D137" s="2"/>
      <c r="E137" s="2"/>
      <c r="F137" s="3"/>
    </row>
    <row r="138" spans="1:6" ht="15">
      <c r="A138" s="2"/>
      <c r="B138" s="2"/>
      <c r="C138" s="2"/>
      <c r="D138" s="2"/>
      <c r="E138" s="2"/>
      <c r="F138" s="3"/>
    </row>
    <row r="139" spans="1:6" ht="15">
      <c r="A139" s="2"/>
      <c r="B139" s="2"/>
      <c r="C139" s="2"/>
      <c r="D139" s="2"/>
      <c r="E139" s="2"/>
      <c r="F139" s="3"/>
    </row>
    <row r="140" spans="1:6" ht="15">
      <c r="A140" s="2"/>
      <c r="B140" s="2"/>
      <c r="C140" s="2"/>
      <c r="D140" s="2"/>
      <c r="E140" s="2"/>
      <c r="F140" s="3"/>
    </row>
    <row r="141" spans="1:6" ht="15">
      <c r="A141" s="2"/>
      <c r="B141" s="2"/>
      <c r="C141" s="2"/>
      <c r="D141" s="2"/>
      <c r="E141" s="2"/>
      <c r="F141" s="3"/>
    </row>
    <row r="142" spans="1:6" ht="15">
      <c r="A142" s="2"/>
      <c r="B142" s="8"/>
      <c r="C142" s="4"/>
      <c r="D142" s="2"/>
      <c r="E142" s="2"/>
      <c r="F142" s="3"/>
    </row>
    <row r="143" spans="1:6" ht="15">
      <c r="A143" s="2"/>
      <c r="B143" s="8"/>
      <c r="C143" s="8"/>
      <c r="D143" s="2"/>
      <c r="E143" s="2"/>
      <c r="F143" s="3"/>
    </row>
    <row r="144" spans="1:6" ht="15">
      <c r="A144" s="2"/>
      <c r="B144" s="8"/>
      <c r="C144" s="2"/>
      <c r="D144" s="2"/>
      <c r="E144" s="5"/>
      <c r="F144" s="5"/>
    </row>
    <row r="145" spans="1:6" ht="15">
      <c r="A145" s="2"/>
      <c r="B145" s="8"/>
      <c r="C145" s="2"/>
      <c r="D145" s="2"/>
      <c r="E145" s="5"/>
      <c r="F145" s="5"/>
    </row>
    <row r="146" spans="1:6" ht="15">
      <c r="A146" s="2"/>
      <c r="B146" s="8"/>
      <c r="C146" s="2"/>
      <c r="D146" s="2"/>
      <c r="E146" s="2"/>
      <c r="F146" s="3"/>
    </row>
    <row r="147" spans="1:6" ht="15">
      <c r="A147" s="2"/>
      <c r="B147" s="8"/>
      <c r="C147" s="8"/>
      <c r="D147" s="2"/>
      <c r="E147" s="2"/>
      <c r="F147" s="3"/>
    </row>
    <row r="148" spans="1:6" ht="15">
      <c r="A148" s="2"/>
      <c r="B148" s="8"/>
      <c r="C148" s="4"/>
      <c r="D148" s="2"/>
      <c r="E148" s="2"/>
      <c r="F148" s="3"/>
    </row>
    <row r="149" spans="1:6" ht="15">
      <c r="A149" s="2"/>
      <c r="B149" s="8"/>
      <c r="C149" s="8"/>
      <c r="D149" s="2"/>
      <c r="E149" s="2"/>
      <c r="F149" s="3"/>
    </row>
    <row r="150" spans="1:6" ht="15">
      <c r="A150" s="2"/>
      <c r="B150" s="8"/>
      <c r="C150" s="2"/>
      <c r="D150" s="2"/>
      <c r="E150" s="2"/>
      <c r="F150" s="3"/>
    </row>
    <row r="151" spans="1:6" ht="15">
      <c r="A151" s="2"/>
      <c r="B151" s="8"/>
      <c r="C151" s="2"/>
      <c r="D151" s="2"/>
      <c r="E151" s="2"/>
      <c r="F151" s="3"/>
    </row>
    <row r="152" spans="1:6" ht="15.75">
      <c r="A152" s="2"/>
      <c r="B152" s="8"/>
      <c r="C152" s="407"/>
      <c r="D152" s="8"/>
      <c r="E152" s="4"/>
      <c r="F152" s="4"/>
    </row>
    <row r="153" spans="1:6" ht="15">
      <c r="A153" s="2"/>
      <c r="B153" s="8"/>
      <c r="C153" s="8"/>
      <c r="D153" s="4"/>
      <c r="E153" s="4"/>
      <c r="F153" s="4"/>
    </row>
    <row r="154" spans="1:6" ht="15">
      <c r="A154" s="2"/>
      <c r="C154" s="8"/>
      <c r="D154" s="4"/>
      <c r="E154" s="8"/>
      <c r="F154" s="4"/>
    </row>
    <row r="155" spans="1:6" ht="15">
      <c r="A155" s="2"/>
      <c r="B155" s="8"/>
      <c r="D155" s="2"/>
      <c r="F155" s="3"/>
    </row>
    <row r="156" spans="1:6" ht="15">
      <c r="A156" s="2"/>
      <c r="B156" s="8"/>
      <c r="C156" s="2"/>
      <c r="D156" s="2"/>
      <c r="E156" s="2"/>
      <c r="F156" s="3"/>
    </row>
    <row r="157" spans="1:6" ht="15">
      <c r="A157" s="2"/>
      <c r="B157" s="8"/>
      <c r="C157" s="2"/>
      <c r="D157" s="2"/>
      <c r="E157" s="2"/>
      <c r="F157" s="3"/>
    </row>
    <row r="158" spans="1:6" ht="15">
      <c r="A158" s="2"/>
      <c r="B158" s="8"/>
      <c r="C158" s="5"/>
      <c r="D158" s="2"/>
      <c r="E158" s="2"/>
      <c r="F158" s="3"/>
    </row>
    <row r="159" spans="1:6" ht="15.75">
      <c r="A159" s="2"/>
      <c r="B159" s="8"/>
      <c r="C159" s="37"/>
      <c r="D159" s="2"/>
      <c r="E159" s="2"/>
      <c r="F159" s="3"/>
    </row>
    <row r="160" spans="1:6" ht="15.75">
      <c r="A160" s="2"/>
      <c r="B160" s="8"/>
      <c r="C160" s="37"/>
      <c r="D160" s="2"/>
      <c r="E160" s="2"/>
      <c r="F160" s="3"/>
    </row>
    <row r="161" spans="1:6" ht="15">
      <c r="A161" s="2"/>
      <c r="B161" s="8"/>
      <c r="C161" s="5"/>
      <c r="D161" s="2"/>
      <c r="E161" s="2"/>
      <c r="F161" s="3"/>
    </row>
    <row r="162" spans="1:6" ht="15">
      <c r="A162" s="2"/>
      <c r="B162" s="8"/>
      <c r="C162" s="5"/>
      <c r="D162" s="2"/>
      <c r="E162" s="2"/>
      <c r="F162" s="3"/>
    </row>
    <row r="163" spans="1:6" ht="15">
      <c r="A163" s="2"/>
      <c r="B163" s="8"/>
      <c r="C163" s="5"/>
      <c r="D163" s="2"/>
      <c r="E163" s="2"/>
      <c r="F163" s="3"/>
    </row>
    <row r="164" spans="1:6" ht="15">
      <c r="A164" s="2"/>
      <c r="B164" s="8"/>
      <c r="C164" s="5"/>
      <c r="D164" s="2"/>
      <c r="E164" s="2"/>
      <c r="F164" s="3"/>
    </row>
    <row r="165" spans="1:6" ht="15">
      <c r="A165" s="2"/>
      <c r="B165" s="8"/>
      <c r="C165" s="2"/>
      <c r="D165" s="2"/>
      <c r="E165" s="2"/>
      <c r="F165" s="3"/>
    </row>
    <row r="166" spans="1:6" ht="15">
      <c r="A166" s="2"/>
      <c r="B166" s="8"/>
      <c r="C166" s="2"/>
      <c r="D166" s="2"/>
      <c r="E166" s="2"/>
      <c r="F166" s="3"/>
    </row>
    <row r="167" spans="1:6" ht="15">
      <c r="A167" s="2"/>
      <c r="B167" s="8"/>
      <c r="C167" s="2"/>
      <c r="D167" s="2"/>
      <c r="E167" s="2"/>
      <c r="F167" s="3"/>
    </row>
    <row r="168" spans="1:6" ht="15">
      <c r="A168" s="2"/>
      <c r="B168" s="8"/>
      <c r="C168" s="2"/>
      <c r="D168" s="2"/>
      <c r="E168" s="2"/>
      <c r="F168" s="3"/>
    </row>
    <row r="169" spans="1:6" ht="15">
      <c r="A169" s="2"/>
      <c r="B169" s="8"/>
      <c r="C169" s="2"/>
      <c r="D169" s="2"/>
      <c r="E169" s="2"/>
      <c r="F169" s="2"/>
    </row>
    <row r="170" spans="1:6" ht="15">
      <c r="A170" s="2"/>
      <c r="B170" s="8"/>
      <c r="C170" s="2"/>
      <c r="D170" s="2"/>
      <c r="E170" s="2"/>
      <c r="F170" s="2"/>
    </row>
    <row r="171" spans="1:6" ht="15">
      <c r="A171" s="2"/>
      <c r="B171" s="8"/>
      <c r="C171" s="2"/>
      <c r="D171" s="2"/>
      <c r="E171" s="2"/>
      <c r="F171" s="3"/>
    </row>
    <row r="172" spans="1:6" ht="15">
      <c r="A172" s="2"/>
      <c r="B172" s="8"/>
      <c r="C172" s="2"/>
      <c r="D172" s="2"/>
      <c r="E172" s="2"/>
      <c r="F172" s="3"/>
    </row>
    <row r="173" spans="1:6" ht="15">
      <c r="A173" s="2"/>
      <c r="B173" s="8"/>
      <c r="C173" s="2"/>
      <c r="D173" s="2"/>
      <c r="E173" s="2"/>
      <c r="F173" s="3"/>
    </row>
    <row r="174" spans="1:6" ht="15">
      <c r="A174" s="2"/>
      <c r="B174" s="8"/>
      <c r="C174" s="2"/>
      <c r="D174" s="2"/>
      <c r="E174" s="2"/>
      <c r="F174" s="3"/>
    </row>
    <row r="175" spans="1:6" ht="15">
      <c r="A175" s="2"/>
      <c r="B175" s="8"/>
      <c r="C175" s="2"/>
      <c r="D175" s="2"/>
      <c r="E175" s="2"/>
      <c r="F175" s="3"/>
    </row>
    <row r="176" spans="1:6" ht="15">
      <c r="A176" s="2"/>
      <c r="B176" s="8"/>
      <c r="C176" s="2"/>
      <c r="D176" s="2"/>
      <c r="E176" s="2"/>
      <c r="F176" s="3"/>
    </row>
    <row r="177" spans="1:6" ht="15">
      <c r="A177" s="2"/>
      <c r="B177" s="8"/>
      <c r="C177" s="2"/>
      <c r="D177" s="2"/>
      <c r="E177" s="2"/>
      <c r="F177" s="3"/>
    </row>
    <row r="178" spans="1:6" ht="15">
      <c r="A178" s="2"/>
      <c r="B178" s="8"/>
      <c r="C178" s="2"/>
      <c r="D178" s="2"/>
      <c r="E178" s="2"/>
      <c r="F178" s="3"/>
    </row>
    <row r="179" spans="1:6" ht="15">
      <c r="A179" s="2"/>
      <c r="B179" s="8"/>
      <c r="C179" s="6"/>
      <c r="D179" s="2"/>
      <c r="E179" s="2"/>
      <c r="F179" s="3"/>
    </row>
    <row r="180" spans="1:6" ht="15">
      <c r="A180" s="2"/>
      <c r="B180" s="2"/>
      <c r="C180" s="2"/>
      <c r="D180" s="2"/>
      <c r="E180" s="2"/>
      <c r="F180" s="3"/>
    </row>
    <row r="181" spans="1:6" ht="15">
      <c r="A181" s="2"/>
      <c r="B181" s="5"/>
      <c r="C181" s="2"/>
      <c r="D181" s="2"/>
      <c r="E181" s="2"/>
      <c r="F181" s="3"/>
    </row>
    <row r="182" spans="1:6" ht="15">
      <c r="A182" s="2"/>
      <c r="B182" s="4"/>
      <c r="C182" s="2"/>
      <c r="D182" s="2"/>
      <c r="E182" s="2"/>
      <c r="F182" s="3"/>
    </row>
    <row r="183" spans="1:6" ht="15">
      <c r="A183" s="2"/>
      <c r="B183" s="4"/>
      <c r="C183" s="2"/>
      <c r="D183" s="2"/>
      <c r="E183" s="2"/>
      <c r="F183" s="3"/>
    </row>
    <row r="184" spans="1:6" ht="15">
      <c r="A184" s="2"/>
      <c r="B184" s="4"/>
      <c r="C184" s="2"/>
      <c r="D184" s="2"/>
      <c r="E184" s="2"/>
      <c r="F184" s="3"/>
    </row>
    <row r="185" spans="1:6" ht="15">
      <c r="A185" s="2"/>
      <c r="F185" s="3"/>
    </row>
    <row r="186" spans="1:6" ht="15">
      <c r="A186" s="2"/>
      <c r="B186" s="7"/>
      <c r="C186" s="2"/>
      <c r="D186" s="2"/>
      <c r="E186" s="2"/>
      <c r="F186" s="3"/>
    </row>
    <row r="187" spans="1:6" ht="15">
      <c r="A187" s="2"/>
      <c r="B187" s="7"/>
      <c r="C187" s="2"/>
      <c r="D187" s="2"/>
      <c r="E187" s="2"/>
      <c r="F187" s="3"/>
    </row>
    <row r="188" spans="1:6" ht="15">
      <c r="A188" s="2"/>
      <c r="C188" s="2"/>
      <c r="D188" s="2"/>
      <c r="E188" s="2"/>
      <c r="F188" s="3"/>
    </row>
    <row r="190" ht="15">
      <c r="B190" s="8"/>
    </row>
    <row r="191" spans="1:6" ht="15">
      <c r="A191" s="2"/>
      <c r="B191" s="2"/>
      <c r="C191" s="2"/>
      <c r="D191" s="2"/>
      <c r="E191" s="2"/>
      <c r="F191" s="3"/>
    </row>
    <row r="192" spans="1:6" ht="15">
      <c r="A192" s="2"/>
      <c r="B192" s="2"/>
      <c r="C192" s="2"/>
      <c r="D192" s="2"/>
      <c r="E192" s="2"/>
      <c r="F192" s="3"/>
    </row>
    <row r="193" spans="1:6" ht="15">
      <c r="A193" s="2"/>
      <c r="B193" s="2"/>
      <c r="C193" s="2"/>
      <c r="D193" s="2"/>
      <c r="E193" s="2"/>
      <c r="F193" s="3"/>
    </row>
    <row r="194" spans="1:6" ht="15">
      <c r="A194" s="2"/>
      <c r="B194" s="2"/>
      <c r="C194" s="2"/>
      <c r="D194" s="2"/>
      <c r="E194" s="2"/>
      <c r="F194" s="3"/>
    </row>
    <row r="195" spans="1:6" ht="15">
      <c r="A195" s="2"/>
      <c r="B195" s="8"/>
      <c r="C195" s="4"/>
      <c r="D195" s="2"/>
      <c r="E195" s="2"/>
      <c r="F195" s="3"/>
    </row>
    <row r="196" spans="1:6" ht="15">
      <c r="A196" s="2"/>
      <c r="B196" s="8"/>
      <c r="C196" s="8"/>
      <c r="D196" s="2"/>
      <c r="E196" s="2"/>
      <c r="F196" s="3"/>
    </row>
    <row r="197" spans="1:6" ht="15">
      <c r="A197" s="2"/>
      <c r="B197" s="8"/>
      <c r="C197" s="2"/>
      <c r="D197" s="2"/>
      <c r="E197" s="5"/>
      <c r="F197" s="5"/>
    </row>
    <row r="198" spans="1:6" ht="15">
      <c r="A198" s="2"/>
      <c r="B198" s="8"/>
      <c r="C198" s="2"/>
      <c r="D198" s="2"/>
      <c r="E198" s="5"/>
      <c r="F198" s="5"/>
    </row>
    <row r="199" spans="1:6" ht="15">
      <c r="A199" s="2"/>
      <c r="B199" s="8"/>
      <c r="C199" s="2"/>
      <c r="D199" s="2"/>
      <c r="E199" s="2"/>
      <c r="F199" s="3"/>
    </row>
    <row r="200" spans="1:6" ht="15">
      <c r="A200" s="2"/>
      <c r="B200" s="8"/>
      <c r="C200" s="8"/>
      <c r="D200" s="2"/>
      <c r="E200" s="2"/>
      <c r="F200" s="3"/>
    </row>
    <row r="201" spans="1:6" ht="15">
      <c r="A201" s="2"/>
      <c r="B201" s="8"/>
      <c r="C201" s="4"/>
      <c r="D201" s="2"/>
      <c r="E201" s="2"/>
      <c r="F201" s="3"/>
    </row>
    <row r="202" spans="1:6" ht="15">
      <c r="A202" s="2"/>
      <c r="B202" s="8"/>
      <c r="C202" s="8"/>
      <c r="D202" s="2"/>
      <c r="E202" s="2"/>
      <c r="F202" s="3"/>
    </row>
    <row r="203" spans="1:6" ht="15">
      <c r="A203" s="2"/>
      <c r="B203" s="8"/>
      <c r="C203" s="2"/>
      <c r="D203" s="2"/>
      <c r="E203" s="2"/>
      <c r="F203" s="3"/>
    </row>
    <row r="204" spans="1:6" ht="15">
      <c r="A204" s="2"/>
      <c r="B204" s="8"/>
      <c r="C204" s="2"/>
      <c r="D204" s="2"/>
      <c r="E204" s="2"/>
      <c r="F204" s="3"/>
    </row>
    <row r="205" spans="1:6" ht="15.75">
      <c r="A205" s="2"/>
      <c r="B205" s="8"/>
      <c r="C205" s="407"/>
      <c r="D205" s="4"/>
      <c r="E205" s="4"/>
      <c r="F205" s="4"/>
    </row>
    <row r="206" spans="1:6" ht="15">
      <c r="A206" s="2"/>
      <c r="B206" s="8"/>
      <c r="C206" s="8"/>
      <c r="D206" s="4"/>
      <c r="E206" s="4"/>
      <c r="F206" s="4"/>
    </row>
    <row r="207" spans="1:6" ht="15">
      <c r="A207" s="2"/>
      <c r="B207" s="402"/>
      <c r="C207" s="8"/>
      <c r="D207" s="4"/>
      <c r="E207" s="4"/>
      <c r="F207" s="4"/>
    </row>
    <row r="208" spans="1:6" ht="15">
      <c r="A208" s="2"/>
      <c r="B208" s="8"/>
      <c r="D208" s="2"/>
      <c r="F208" s="3"/>
    </row>
    <row r="209" spans="1:6" ht="15">
      <c r="A209" s="2"/>
      <c r="B209" s="8"/>
      <c r="D209" s="2"/>
      <c r="F209" s="3"/>
    </row>
    <row r="210" spans="1:6" ht="15">
      <c r="A210" s="2"/>
      <c r="B210" s="8"/>
      <c r="D210" s="2"/>
      <c r="F210" s="3"/>
    </row>
    <row r="211" spans="1:6" ht="15">
      <c r="A211" s="2"/>
      <c r="B211" s="8"/>
      <c r="D211" s="2"/>
      <c r="F211" s="3"/>
    </row>
    <row r="212" spans="1:6" ht="15">
      <c r="A212" s="2"/>
      <c r="B212" s="8"/>
      <c r="D212" s="2"/>
      <c r="F212" s="3"/>
    </row>
    <row r="213" spans="1:6" ht="15">
      <c r="A213" s="2"/>
      <c r="B213" s="8"/>
      <c r="D213" s="2"/>
      <c r="F213" s="3"/>
    </row>
    <row r="214" spans="1:6" ht="15">
      <c r="A214" s="2"/>
      <c r="B214" s="8"/>
      <c r="C214" s="2"/>
      <c r="D214" s="2"/>
      <c r="E214" s="2"/>
      <c r="F214" s="3"/>
    </row>
    <row r="215" spans="1:6" ht="15">
      <c r="A215" s="2"/>
      <c r="B215" s="8"/>
      <c r="C215" s="414"/>
      <c r="D215" s="414"/>
      <c r="E215" s="414"/>
      <c r="F215" s="415"/>
    </row>
    <row r="216" spans="1:6" ht="15">
      <c r="A216" s="2"/>
      <c r="B216" s="8"/>
      <c r="C216" s="414"/>
      <c r="D216" s="414"/>
      <c r="E216" s="414"/>
      <c r="F216" s="415"/>
    </row>
    <row r="217" spans="1:6" ht="15">
      <c r="A217" s="2"/>
      <c r="B217" s="8"/>
      <c r="C217" s="414"/>
      <c r="D217" s="416"/>
      <c r="E217" s="416"/>
      <c r="F217" s="3"/>
    </row>
    <row r="218" spans="1:6" ht="15">
      <c r="A218" s="2"/>
      <c r="B218" s="8"/>
      <c r="C218" s="414"/>
      <c r="D218" s="416"/>
      <c r="E218" s="416"/>
      <c r="F218" s="3"/>
    </row>
    <row r="219" spans="1:6" ht="15">
      <c r="A219" s="2"/>
      <c r="B219" s="8"/>
      <c r="C219" s="414"/>
      <c r="D219" s="416"/>
      <c r="E219" s="416"/>
      <c r="F219" s="3"/>
    </row>
    <row r="220" spans="1:6" ht="15">
      <c r="A220" s="2"/>
      <c r="B220" s="8"/>
      <c r="C220" s="414"/>
      <c r="D220" s="416"/>
      <c r="E220" s="416"/>
      <c r="F220" s="3"/>
    </row>
    <row r="221" spans="1:6" ht="15">
      <c r="A221" s="2"/>
      <c r="B221" s="8"/>
      <c r="C221" s="414"/>
      <c r="D221" s="416"/>
      <c r="E221" s="416"/>
      <c r="F221" s="3"/>
    </row>
    <row r="222" spans="1:6" ht="15">
      <c r="A222" s="2"/>
      <c r="B222" s="8"/>
      <c r="C222" s="414"/>
      <c r="D222" s="417"/>
      <c r="E222" s="418"/>
      <c r="F222" s="3"/>
    </row>
    <row r="223" spans="1:6" ht="15">
      <c r="A223" s="2"/>
      <c r="B223" s="8"/>
      <c r="C223" s="5"/>
      <c r="D223" s="2"/>
      <c r="E223" s="2"/>
      <c r="F223" s="3"/>
    </row>
    <row r="224" spans="1:6" ht="15">
      <c r="A224" s="2"/>
      <c r="B224" s="8"/>
      <c r="C224" s="5"/>
      <c r="D224" s="2"/>
      <c r="E224" s="2"/>
      <c r="F224" s="3"/>
    </row>
    <row r="225" spans="1:6" ht="15">
      <c r="A225" s="2"/>
      <c r="B225" s="8"/>
      <c r="C225" s="5"/>
      <c r="D225" s="2"/>
      <c r="E225" s="2"/>
      <c r="F225" s="3"/>
    </row>
    <row r="226" spans="1:6" ht="15">
      <c r="A226" s="2"/>
      <c r="B226" s="8"/>
      <c r="C226" s="2"/>
      <c r="D226" s="2"/>
      <c r="E226" s="2"/>
      <c r="F226" s="3"/>
    </row>
    <row r="227" spans="1:6" ht="15">
      <c r="A227" s="2"/>
      <c r="B227" s="8"/>
      <c r="C227" s="5"/>
      <c r="D227" s="2"/>
      <c r="E227" s="2"/>
      <c r="F227" s="2"/>
    </row>
    <row r="228" spans="1:6" ht="15">
      <c r="A228" s="2"/>
      <c r="B228" s="8"/>
      <c r="C228" s="2"/>
      <c r="D228" s="2"/>
      <c r="E228" s="2"/>
      <c r="F228" s="2"/>
    </row>
    <row r="229" spans="1:6" ht="15">
      <c r="A229" s="2"/>
      <c r="B229" s="8"/>
      <c r="C229" s="2"/>
      <c r="D229" s="2"/>
      <c r="E229" s="2"/>
      <c r="F229" s="3"/>
    </row>
    <row r="230" spans="1:6" ht="15">
      <c r="A230" s="2"/>
      <c r="B230" s="8"/>
      <c r="C230" s="2"/>
      <c r="D230" s="2"/>
      <c r="E230" s="2"/>
      <c r="F230" s="3"/>
    </row>
    <row r="231" spans="1:6" ht="15">
      <c r="A231" s="2"/>
      <c r="B231" s="8"/>
      <c r="C231" s="5"/>
      <c r="D231" s="2"/>
      <c r="E231" s="2"/>
      <c r="F231" s="3"/>
    </row>
    <row r="232" spans="1:6" ht="15">
      <c r="A232" s="2"/>
      <c r="B232" s="8"/>
      <c r="C232" s="5"/>
      <c r="D232" s="2"/>
      <c r="E232" s="2"/>
      <c r="F232" s="3"/>
    </row>
    <row r="233" spans="1:6" ht="15">
      <c r="A233" s="2"/>
      <c r="B233" s="8"/>
      <c r="C233" s="5"/>
      <c r="D233" s="2"/>
      <c r="E233" s="2"/>
      <c r="F233" s="3"/>
    </row>
    <row r="234" spans="1:6" ht="15">
      <c r="A234" s="2"/>
      <c r="B234" s="8"/>
      <c r="C234" s="2"/>
      <c r="D234" s="2"/>
      <c r="E234" s="2"/>
      <c r="F234" s="3"/>
    </row>
    <row r="235" spans="1:6" ht="15">
      <c r="A235" s="2"/>
      <c r="B235" s="8"/>
      <c r="C235" s="2"/>
      <c r="D235" s="2"/>
      <c r="E235" s="2"/>
      <c r="F235" s="3"/>
    </row>
    <row r="236" spans="1:6" ht="15">
      <c r="A236" s="2"/>
      <c r="B236" s="8"/>
      <c r="C236" s="5"/>
      <c r="D236" s="2"/>
      <c r="E236" s="2"/>
      <c r="F236" s="3"/>
    </row>
    <row r="237" spans="1:6" ht="15">
      <c r="A237" s="2"/>
      <c r="B237" s="8"/>
      <c r="C237" s="6"/>
      <c r="D237" s="2"/>
      <c r="E237" s="2"/>
      <c r="F237" s="3"/>
    </row>
    <row r="238" spans="1:6" ht="15">
      <c r="A238" s="2"/>
      <c r="B238" s="2"/>
      <c r="C238" s="5"/>
      <c r="D238" s="2"/>
      <c r="E238" s="2"/>
      <c r="F238" s="3"/>
    </row>
    <row r="239" spans="1:6" ht="15">
      <c r="A239" s="2"/>
      <c r="B239" s="2"/>
      <c r="C239" s="2"/>
      <c r="D239" s="2"/>
      <c r="E239" s="2"/>
      <c r="F239" s="3"/>
    </row>
  </sheetData>
  <sheetProtection/>
  <mergeCells count="29">
    <mergeCell ref="B58:F58"/>
    <mergeCell ref="B44:F44"/>
    <mergeCell ref="B46:F46"/>
    <mergeCell ref="B48:F48"/>
    <mergeCell ref="B50:F50"/>
    <mergeCell ref="B52:F52"/>
    <mergeCell ref="B54:F54"/>
    <mergeCell ref="B34:F34"/>
    <mergeCell ref="B36:F36"/>
    <mergeCell ref="B38:F38"/>
    <mergeCell ref="B40:F40"/>
    <mergeCell ref="B42:F42"/>
    <mergeCell ref="B56:F56"/>
    <mergeCell ref="B22:F22"/>
    <mergeCell ref="B24:F24"/>
    <mergeCell ref="B26:F26"/>
    <mergeCell ref="B28:F28"/>
    <mergeCell ref="B30:F30"/>
    <mergeCell ref="B32:F32"/>
    <mergeCell ref="A112:F112"/>
    <mergeCell ref="A108:F108"/>
    <mergeCell ref="A110:F110"/>
    <mergeCell ref="B8:F8"/>
    <mergeCell ref="B10:F10"/>
    <mergeCell ref="B12:F12"/>
    <mergeCell ref="B14:F14"/>
    <mergeCell ref="B16:F16"/>
    <mergeCell ref="B18:F18"/>
    <mergeCell ref="B20:F20"/>
  </mergeCells>
  <printOptions/>
  <pageMargins left="0.7086614173228347" right="0.1968503937007874" top="0.7480314960629921" bottom="0.7480314960629921" header="0.31496062992125984" footer="0.31496062992125984"/>
  <pageSetup horizontalDpi="600" verticalDpi="600" orientation="portrait" paperSize="9" r:id="rId1"/>
  <headerFooter alignWithMargins="0">
    <oddFooter>&amp;R&amp;9&amp;K00-030&amp;P/&amp;N</oddFooter>
  </headerFooter>
  <rowBreaks count="3" manualBreakCount="3">
    <brk id="33" max="6" man="1"/>
    <brk id="54" max="6" man="1"/>
    <brk id="58" max="6" man="1"/>
  </rowBreaks>
</worksheet>
</file>

<file path=xl/worksheets/sheet5.xml><?xml version="1.0" encoding="utf-8"?>
<worksheet xmlns="http://schemas.openxmlformats.org/spreadsheetml/2006/main" xmlns:r="http://schemas.openxmlformats.org/officeDocument/2006/relationships">
  <sheetPr>
    <tabColor indexed="53"/>
  </sheetPr>
  <dimension ref="A1:H66"/>
  <sheetViews>
    <sheetView showZeros="0" view="pageBreakPreview" zoomScaleSheetLayoutView="100" workbookViewId="0" topLeftCell="A33">
      <selection activeCell="A40" sqref="A40:E40"/>
    </sheetView>
  </sheetViews>
  <sheetFormatPr defaultColWidth="9.140625" defaultRowHeight="15"/>
  <cols>
    <col min="1" max="1" width="5.7109375" style="218" customWidth="1"/>
    <col min="2" max="2" width="40.7109375" style="218" customWidth="1"/>
    <col min="3" max="3" width="7.7109375" style="223" customWidth="1"/>
    <col min="4" max="4" width="10.7109375" style="604" customWidth="1"/>
    <col min="5" max="5" width="10.7109375" style="246" customWidth="1"/>
    <col min="6" max="6" width="10.7109375" style="432" customWidth="1"/>
    <col min="7" max="7" width="5.7109375" style="219" customWidth="1"/>
    <col min="8" max="8" width="36.7109375" style="478" customWidth="1"/>
    <col min="9" max="16384" width="9.140625" style="218" customWidth="1"/>
  </cols>
  <sheetData>
    <row r="1" spans="3:8" s="197" customFormat="1" ht="14.25">
      <c r="C1" s="260"/>
      <c r="D1" s="226"/>
      <c r="E1" s="246"/>
      <c r="F1" s="246"/>
      <c r="G1" s="246"/>
      <c r="H1" s="476"/>
    </row>
    <row r="2" spans="1:8" s="197" customFormat="1" ht="14.25">
      <c r="A2" s="664" t="s">
        <v>121</v>
      </c>
      <c r="B2" s="665"/>
      <c r="C2" s="665"/>
      <c r="D2" s="665"/>
      <c r="E2" s="665"/>
      <c r="F2" s="666"/>
      <c r="G2" s="261"/>
      <c r="H2" s="476"/>
    </row>
    <row r="3" spans="1:8" s="197" customFormat="1" ht="14.25">
      <c r="A3" s="668" t="s">
        <v>523</v>
      </c>
      <c r="B3" s="669"/>
      <c r="C3" s="669"/>
      <c r="D3" s="669"/>
      <c r="E3" s="669"/>
      <c r="F3" s="669"/>
      <c r="G3" s="246"/>
      <c r="H3" s="476"/>
    </row>
    <row r="4" spans="1:8" s="197" customFormat="1" ht="14.25">
      <c r="A4" s="262" t="s">
        <v>14</v>
      </c>
      <c r="B4" s="262" t="s">
        <v>19</v>
      </c>
      <c r="C4" s="262" t="s">
        <v>10</v>
      </c>
      <c r="D4" s="599" t="s">
        <v>11</v>
      </c>
      <c r="E4" s="599" t="s">
        <v>12</v>
      </c>
      <c r="F4" s="599" t="s">
        <v>13</v>
      </c>
      <c r="G4" s="263"/>
      <c r="H4" s="476"/>
    </row>
    <row r="5" spans="1:8" s="197" customFormat="1" ht="14.25">
      <c r="A5" s="264"/>
      <c r="B5" s="264"/>
      <c r="C5" s="264"/>
      <c r="D5" s="600"/>
      <c r="E5" s="600"/>
      <c r="F5" s="600"/>
      <c r="G5" s="263"/>
      <c r="H5" s="476"/>
    </row>
    <row r="6" spans="1:8" s="197" customFormat="1" ht="14.25">
      <c r="A6" s="264"/>
      <c r="B6" s="264"/>
      <c r="C6" s="264"/>
      <c r="D6" s="600"/>
      <c r="E6" s="600"/>
      <c r="F6" s="600"/>
      <c r="G6" s="263"/>
      <c r="H6" s="476"/>
    </row>
    <row r="7" spans="1:8" s="197" customFormat="1" ht="18.75">
      <c r="A7" s="265" t="s">
        <v>18</v>
      </c>
      <c r="B7" s="266" t="s">
        <v>134</v>
      </c>
      <c r="C7" s="267"/>
      <c r="D7" s="216"/>
      <c r="E7" s="268"/>
      <c r="F7" s="268"/>
      <c r="G7" s="246"/>
      <c r="H7" s="476"/>
    </row>
    <row r="8" spans="1:8" s="197" customFormat="1" ht="15">
      <c r="A8" s="215"/>
      <c r="B8" s="215"/>
      <c r="C8" s="269"/>
      <c r="D8" s="216"/>
      <c r="E8" s="268"/>
      <c r="F8" s="268"/>
      <c r="G8" s="246"/>
      <c r="H8" s="476"/>
    </row>
    <row r="9" spans="1:8" s="197" customFormat="1" ht="15">
      <c r="A9" s="215"/>
      <c r="B9" s="215"/>
      <c r="C9" s="269"/>
      <c r="D9" s="216"/>
      <c r="E9" s="268"/>
      <c r="F9" s="268"/>
      <c r="G9" s="246"/>
      <c r="H9" s="476"/>
    </row>
    <row r="10" spans="1:8" s="197" customFormat="1" ht="15.75" thickBot="1">
      <c r="A10" s="270" t="s">
        <v>21</v>
      </c>
      <c r="B10" s="667" t="s">
        <v>252</v>
      </c>
      <c r="C10" s="667"/>
      <c r="D10" s="667"/>
      <c r="E10" s="667"/>
      <c r="F10" s="667"/>
      <c r="G10" s="271"/>
      <c r="H10" s="476"/>
    </row>
    <row r="11" spans="1:8" s="197" customFormat="1" ht="14.25" customHeight="1">
      <c r="A11" s="272"/>
      <c r="B11" s="273"/>
      <c r="C11" s="274"/>
      <c r="D11" s="295"/>
      <c r="E11" s="276"/>
      <c r="F11" s="276"/>
      <c r="G11" s="277"/>
      <c r="H11" s="476"/>
    </row>
    <row r="12" spans="1:8" s="197" customFormat="1" ht="14.25">
      <c r="A12" s="278" t="s">
        <v>94</v>
      </c>
      <c r="B12" s="279"/>
      <c r="C12" s="280"/>
      <c r="D12" s="358"/>
      <c r="E12" s="228"/>
      <c r="F12" s="228"/>
      <c r="G12" s="229"/>
      <c r="H12" s="476"/>
    </row>
    <row r="13" spans="1:8" s="197" customFormat="1" ht="14.25">
      <c r="A13" s="278"/>
      <c r="B13" s="279"/>
      <c r="C13" s="280"/>
      <c r="D13" s="358"/>
      <c r="E13" s="228"/>
      <c r="F13" s="228"/>
      <c r="G13" s="229"/>
      <c r="H13" s="476"/>
    </row>
    <row r="14" spans="1:8" s="197" customFormat="1" ht="14.25">
      <c r="A14" s="278"/>
      <c r="B14" s="278" t="s">
        <v>135</v>
      </c>
      <c r="C14" s="280"/>
      <c r="D14" s="358"/>
      <c r="E14" s="228"/>
      <c r="F14" s="228"/>
      <c r="G14" s="229"/>
      <c r="H14" s="476"/>
    </row>
    <row r="15" spans="1:8" s="197" customFormat="1" ht="14.25">
      <c r="A15" s="278"/>
      <c r="B15" s="278"/>
      <c r="C15" s="280"/>
      <c r="D15" s="358"/>
      <c r="E15" s="228"/>
      <c r="F15" s="228"/>
      <c r="G15" s="229"/>
      <c r="H15" s="476"/>
    </row>
    <row r="16" spans="1:8" s="197" customFormat="1" ht="37.5" customHeight="1">
      <c r="A16" s="657" t="s">
        <v>173</v>
      </c>
      <c r="B16" s="663"/>
      <c r="C16" s="663"/>
      <c r="D16" s="663"/>
      <c r="E16" s="663"/>
      <c r="F16" s="228"/>
      <c r="G16" s="229"/>
      <c r="H16" s="476"/>
    </row>
    <row r="17" spans="1:8" s="197" customFormat="1" ht="14.25">
      <c r="A17" s="196"/>
      <c r="B17" s="181"/>
      <c r="C17" s="181"/>
      <c r="D17" s="601"/>
      <c r="E17" s="601"/>
      <c r="F17" s="228"/>
      <c r="G17" s="229"/>
      <c r="H17" s="476"/>
    </row>
    <row r="18" spans="1:8" s="197" customFormat="1" ht="74.25" customHeight="1">
      <c r="A18" s="657" t="s">
        <v>73</v>
      </c>
      <c r="B18" s="662"/>
      <c r="C18" s="662"/>
      <c r="D18" s="662"/>
      <c r="E18" s="662"/>
      <c r="F18" s="228"/>
      <c r="G18" s="229"/>
      <c r="H18" s="476"/>
    </row>
    <row r="19" spans="1:8" s="197" customFormat="1" ht="15">
      <c r="A19" s="196"/>
      <c r="B19" s="281"/>
      <c r="C19" s="281"/>
      <c r="D19" s="602"/>
      <c r="E19" s="602"/>
      <c r="F19" s="228"/>
      <c r="G19" s="229"/>
      <c r="H19" s="476"/>
    </row>
    <row r="20" spans="1:8" s="197" customFormat="1" ht="109.5" customHeight="1">
      <c r="A20" s="657" t="s">
        <v>141</v>
      </c>
      <c r="B20" s="663"/>
      <c r="C20" s="663"/>
      <c r="D20" s="663"/>
      <c r="E20" s="663"/>
      <c r="F20" s="228"/>
      <c r="G20" s="229"/>
      <c r="H20" s="476"/>
    </row>
    <row r="21" spans="1:8" s="197" customFormat="1" ht="14.25">
      <c r="A21" s="196"/>
      <c r="B21" s="181"/>
      <c r="C21" s="181"/>
      <c r="D21" s="601"/>
      <c r="E21" s="601"/>
      <c r="F21" s="228"/>
      <c r="G21" s="229"/>
      <c r="H21" s="476"/>
    </row>
    <row r="22" spans="1:8" s="197" customFormat="1" ht="15">
      <c r="A22" s="657" t="s">
        <v>285</v>
      </c>
      <c r="B22" s="662"/>
      <c r="C22" s="662"/>
      <c r="D22" s="662"/>
      <c r="E22" s="662"/>
      <c r="F22" s="228"/>
      <c r="G22" s="229"/>
      <c r="H22" s="476"/>
    </row>
    <row r="23" spans="1:8" s="197" customFormat="1" ht="15">
      <c r="A23" s="196"/>
      <c r="B23" s="281"/>
      <c r="C23" s="281"/>
      <c r="D23" s="602"/>
      <c r="E23" s="602"/>
      <c r="F23" s="228"/>
      <c r="G23" s="229"/>
      <c r="H23" s="476"/>
    </row>
    <row r="24" spans="1:8" s="197" customFormat="1" ht="48.75" customHeight="1">
      <c r="A24" s="657" t="s">
        <v>74</v>
      </c>
      <c r="B24" s="663"/>
      <c r="C24" s="663"/>
      <c r="D24" s="663"/>
      <c r="E24" s="663"/>
      <c r="F24" s="228"/>
      <c r="G24" s="229"/>
      <c r="H24" s="476"/>
    </row>
    <row r="25" spans="1:8" s="197" customFormat="1" ht="14.25">
      <c r="A25" s="196"/>
      <c r="B25" s="181"/>
      <c r="C25" s="181"/>
      <c r="D25" s="601"/>
      <c r="E25" s="601"/>
      <c r="F25" s="228"/>
      <c r="G25" s="229"/>
      <c r="H25" s="476"/>
    </row>
    <row r="26" spans="1:8" s="197" customFormat="1" ht="62.25" customHeight="1">
      <c r="A26" s="657" t="s">
        <v>4</v>
      </c>
      <c r="B26" s="662"/>
      <c r="C26" s="662"/>
      <c r="D26" s="662"/>
      <c r="E26" s="662"/>
      <c r="F26" s="228"/>
      <c r="G26" s="229"/>
      <c r="H26" s="476"/>
    </row>
    <row r="27" spans="1:8" s="197" customFormat="1" ht="13.5" customHeight="1">
      <c r="A27" s="196"/>
      <c r="B27" s="281"/>
      <c r="C27" s="281"/>
      <c r="D27" s="602"/>
      <c r="E27" s="602"/>
      <c r="F27" s="228"/>
      <c r="G27" s="229"/>
      <c r="H27" s="476"/>
    </row>
    <row r="28" spans="1:8" s="197" customFormat="1" ht="15" customHeight="1">
      <c r="A28" s="196"/>
      <c r="B28" s="278" t="s">
        <v>253</v>
      </c>
      <c r="C28" s="281"/>
      <c r="D28" s="602"/>
      <c r="E28" s="602"/>
      <c r="F28" s="228"/>
      <c r="G28" s="229"/>
      <c r="H28" s="476"/>
    </row>
    <row r="29" spans="1:8" s="197" customFormat="1" ht="15">
      <c r="A29" s="196"/>
      <c r="B29" s="282"/>
      <c r="C29" s="181"/>
      <c r="D29" s="601"/>
      <c r="E29" s="601"/>
      <c r="F29" s="228"/>
      <c r="G29" s="229"/>
      <c r="H29" s="476"/>
    </row>
    <row r="30" spans="1:8" s="197" customFormat="1" ht="78.75" customHeight="1">
      <c r="A30" s="657" t="s">
        <v>254</v>
      </c>
      <c r="B30" s="661"/>
      <c r="C30" s="661"/>
      <c r="D30" s="661"/>
      <c r="E30" s="661"/>
      <c r="F30" s="228"/>
      <c r="G30" s="229"/>
      <c r="H30" s="476"/>
    </row>
    <row r="31" spans="1:8" s="197" customFormat="1" ht="15" customHeight="1">
      <c r="A31" s="196"/>
      <c r="B31" s="420"/>
      <c r="C31" s="420"/>
      <c r="D31" s="696"/>
      <c r="E31" s="699"/>
      <c r="F31" s="228"/>
      <c r="G31" s="229"/>
      <c r="H31" s="476"/>
    </row>
    <row r="32" spans="1:8" s="197" customFormat="1" ht="78" customHeight="1">
      <c r="A32" s="657" t="s">
        <v>271</v>
      </c>
      <c r="B32" s="661"/>
      <c r="C32" s="661"/>
      <c r="D32" s="661"/>
      <c r="E32" s="661"/>
      <c r="F32" s="228"/>
      <c r="G32" s="229"/>
      <c r="H32" s="476"/>
    </row>
    <row r="33" spans="1:8" s="197" customFormat="1" ht="15.75" customHeight="1">
      <c r="A33" s="196"/>
      <c r="B33" s="420"/>
      <c r="C33" s="420"/>
      <c r="D33" s="696"/>
      <c r="E33" s="699"/>
      <c r="F33" s="228"/>
      <c r="G33" s="229"/>
      <c r="H33" s="476"/>
    </row>
    <row r="34" spans="1:8" s="197" customFormat="1" ht="97.5" customHeight="1">
      <c r="A34" s="657" t="s">
        <v>255</v>
      </c>
      <c r="B34" s="661"/>
      <c r="C34" s="661"/>
      <c r="D34" s="661"/>
      <c r="E34" s="661"/>
      <c r="F34" s="228"/>
      <c r="G34" s="229"/>
      <c r="H34" s="476"/>
    </row>
    <row r="35" spans="1:8" s="197" customFormat="1" ht="13.5" customHeight="1">
      <c r="A35" s="196"/>
      <c r="B35" s="420"/>
      <c r="C35" s="420"/>
      <c r="D35" s="696"/>
      <c r="E35" s="699"/>
      <c r="F35" s="228"/>
      <c r="G35" s="229"/>
      <c r="H35" s="476"/>
    </row>
    <row r="36" spans="1:8" s="197" customFormat="1" ht="61.5" customHeight="1">
      <c r="A36" s="657" t="s">
        <v>272</v>
      </c>
      <c r="B36" s="661"/>
      <c r="C36" s="661"/>
      <c r="D36" s="661"/>
      <c r="E36" s="661"/>
      <c r="F36" s="228"/>
      <c r="G36" s="229"/>
      <c r="H36" s="476"/>
    </row>
    <row r="37" spans="1:8" s="197" customFormat="1" ht="13.5" customHeight="1">
      <c r="A37" s="196"/>
      <c r="B37" s="420"/>
      <c r="C37" s="420"/>
      <c r="D37" s="696"/>
      <c r="E37" s="699"/>
      <c r="F37" s="228"/>
      <c r="G37" s="229"/>
      <c r="H37" s="476"/>
    </row>
    <row r="38" spans="1:8" s="197" customFormat="1" ht="25.5" customHeight="1">
      <c r="A38" s="657" t="s">
        <v>256</v>
      </c>
      <c r="B38" s="661"/>
      <c r="C38" s="661"/>
      <c r="D38" s="661"/>
      <c r="E38" s="661"/>
      <c r="F38" s="228"/>
      <c r="G38" s="229"/>
      <c r="H38" s="476"/>
    </row>
    <row r="39" spans="1:8" s="197" customFormat="1" ht="15" customHeight="1">
      <c r="A39" s="196"/>
      <c r="B39" s="420"/>
      <c r="C39" s="420"/>
      <c r="D39" s="696"/>
      <c r="E39" s="699"/>
      <c r="F39" s="228"/>
      <c r="G39" s="229"/>
      <c r="H39" s="476"/>
    </row>
    <row r="40" spans="1:8" s="197" customFormat="1" ht="61.5" customHeight="1">
      <c r="A40" s="657" t="s">
        <v>273</v>
      </c>
      <c r="B40" s="661"/>
      <c r="C40" s="661"/>
      <c r="D40" s="661"/>
      <c r="E40" s="661"/>
      <c r="F40" s="228"/>
      <c r="G40" s="229"/>
      <c r="H40" s="476"/>
    </row>
    <row r="41" spans="1:8" s="197" customFormat="1" ht="15" customHeight="1">
      <c r="A41" s="196"/>
      <c r="B41" s="420"/>
      <c r="C41" s="420"/>
      <c r="D41" s="696"/>
      <c r="E41" s="699"/>
      <c r="F41" s="228"/>
      <c r="G41" s="229"/>
      <c r="H41" s="476"/>
    </row>
    <row r="42" spans="1:8" s="197" customFormat="1" ht="159.75" customHeight="1">
      <c r="A42" s="657" t="s">
        <v>257</v>
      </c>
      <c r="B42" s="658"/>
      <c r="C42" s="658"/>
      <c r="D42" s="658"/>
      <c r="E42" s="658"/>
      <c r="F42" s="228"/>
      <c r="G42" s="229"/>
      <c r="H42" s="476"/>
    </row>
    <row r="43" spans="1:8" s="197" customFormat="1" ht="15" customHeight="1">
      <c r="A43" s="196"/>
      <c r="B43" s="217"/>
      <c r="C43" s="217"/>
      <c r="D43" s="697"/>
      <c r="E43" s="700"/>
      <c r="F43" s="228"/>
      <c r="G43" s="229"/>
      <c r="H43" s="476"/>
    </row>
    <row r="44" spans="1:8" s="197" customFormat="1" ht="75" customHeight="1">
      <c r="A44" s="657" t="s">
        <v>258</v>
      </c>
      <c r="B44" s="658"/>
      <c r="C44" s="658"/>
      <c r="D44" s="658"/>
      <c r="E44" s="658"/>
      <c r="F44" s="228"/>
      <c r="G44" s="229"/>
      <c r="H44" s="476"/>
    </row>
    <row r="45" spans="1:8" s="197" customFormat="1" ht="14.25" customHeight="1">
      <c r="A45" s="196"/>
      <c r="B45" s="217"/>
      <c r="C45" s="217"/>
      <c r="D45" s="697"/>
      <c r="E45" s="700"/>
      <c r="F45" s="228"/>
      <c r="G45" s="229"/>
      <c r="H45" s="476"/>
    </row>
    <row r="46" spans="1:8" s="197" customFormat="1" ht="84" customHeight="1">
      <c r="A46" s="659" t="s">
        <v>286</v>
      </c>
      <c r="B46" s="660"/>
      <c r="C46" s="660"/>
      <c r="D46" s="660"/>
      <c r="E46" s="660"/>
      <c r="F46" s="228"/>
      <c r="G46" s="229"/>
      <c r="H46" s="476"/>
    </row>
    <row r="47" spans="1:8" s="197" customFormat="1" ht="15" customHeight="1">
      <c r="A47" s="362"/>
      <c r="B47" s="399"/>
      <c r="C47" s="399"/>
      <c r="D47" s="617"/>
      <c r="E47" s="701"/>
      <c r="F47" s="228"/>
      <c r="G47" s="229"/>
      <c r="H47" s="476"/>
    </row>
    <row r="48" spans="1:8" s="197" customFormat="1" ht="15" customHeight="1">
      <c r="A48" s="362"/>
      <c r="B48" s="399"/>
      <c r="C48" s="399"/>
      <c r="D48" s="617"/>
      <c r="E48" s="701"/>
      <c r="F48" s="228"/>
      <c r="G48" s="229"/>
      <c r="H48" s="476"/>
    </row>
    <row r="49" spans="1:8" s="197" customFormat="1" ht="16.5" customHeight="1">
      <c r="A49" s="444" t="s">
        <v>129</v>
      </c>
      <c r="B49" s="224" t="s">
        <v>44</v>
      </c>
      <c r="C49" s="193"/>
      <c r="D49" s="216"/>
      <c r="E49" s="225"/>
      <c r="F49" s="216"/>
      <c r="G49" s="226"/>
      <c r="H49" s="476"/>
    </row>
    <row r="50" spans="1:8" s="197" customFormat="1" ht="126" customHeight="1">
      <c r="A50" s="212"/>
      <c r="B50" s="179" t="s">
        <v>270</v>
      </c>
      <c r="C50" s="193"/>
      <c r="D50" s="295"/>
      <c r="E50" s="419"/>
      <c r="F50" s="195"/>
      <c r="G50" s="226"/>
      <c r="H50" s="476"/>
    </row>
    <row r="51" spans="1:8" s="197" customFormat="1" ht="13.5" customHeight="1">
      <c r="A51" s="212"/>
      <c r="B51" s="535" t="s">
        <v>395</v>
      </c>
      <c r="C51" s="193" t="s">
        <v>87</v>
      </c>
      <c r="D51" s="295">
        <v>554.2</v>
      </c>
      <c r="E51" s="292"/>
      <c r="F51" s="586">
        <f>D51*E51</f>
        <v>0</v>
      </c>
      <c r="G51" s="227"/>
      <c r="H51" s="476"/>
    </row>
    <row r="52" spans="1:8" s="197" customFormat="1" ht="14.25" customHeight="1">
      <c r="A52" s="212"/>
      <c r="B52" s="213"/>
      <c r="C52" s="193"/>
      <c r="D52" s="295"/>
      <c r="E52" s="184"/>
      <c r="F52" s="586">
        <f aca="true" t="shared" si="0" ref="F52:F63">D52*E52</f>
        <v>0</v>
      </c>
      <c r="G52" s="227"/>
      <c r="H52" s="476"/>
    </row>
    <row r="53" spans="1:8" s="197" customFormat="1" ht="15" customHeight="1">
      <c r="A53" s="444" t="s">
        <v>130</v>
      </c>
      <c r="B53" s="224" t="s">
        <v>45</v>
      </c>
      <c r="C53" s="193"/>
      <c r="D53" s="295"/>
      <c r="E53" s="225"/>
      <c r="F53" s="586">
        <f t="shared" si="0"/>
        <v>0</v>
      </c>
      <c r="G53" s="226"/>
      <c r="H53" s="476"/>
    </row>
    <row r="54" spans="1:8" s="197" customFormat="1" ht="229.5" customHeight="1">
      <c r="A54" s="212"/>
      <c r="B54" s="179" t="s">
        <v>236</v>
      </c>
      <c r="C54" s="193"/>
      <c r="D54" s="295"/>
      <c r="E54" s="184"/>
      <c r="F54" s="586">
        <f t="shared" si="0"/>
        <v>0</v>
      </c>
      <c r="G54" s="226"/>
      <c r="H54" s="476"/>
    </row>
    <row r="55" spans="1:8" s="197" customFormat="1" ht="159" customHeight="1">
      <c r="A55" s="212"/>
      <c r="B55" s="179" t="s">
        <v>209</v>
      </c>
      <c r="C55" s="193"/>
      <c r="D55" s="295"/>
      <c r="E55" s="184"/>
      <c r="F55" s="586">
        <f t="shared" si="0"/>
        <v>0</v>
      </c>
      <c r="G55" s="226"/>
      <c r="H55" s="476"/>
    </row>
    <row r="56" spans="1:8" s="197" customFormat="1" ht="15">
      <c r="A56" s="215"/>
      <c r="B56" s="213"/>
      <c r="C56" s="194" t="s">
        <v>145</v>
      </c>
      <c r="D56" s="295">
        <v>1</v>
      </c>
      <c r="E56" s="184"/>
      <c r="F56" s="586">
        <f t="shared" si="0"/>
        <v>0</v>
      </c>
      <c r="G56" s="227"/>
      <c r="H56" s="476"/>
    </row>
    <row r="57" spans="1:8" s="197" customFormat="1" ht="13.5" customHeight="1">
      <c r="A57" s="445" t="s">
        <v>131</v>
      </c>
      <c r="B57" s="384" t="s">
        <v>396</v>
      </c>
      <c r="C57" s="194"/>
      <c r="D57" s="295"/>
      <c r="E57" s="184"/>
      <c r="F57" s="586">
        <f t="shared" si="0"/>
        <v>0</v>
      </c>
      <c r="G57" s="227"/>
      <c r="H57" s="476"/>
    </row>
    <row r="58" spans="1:8" s="197" customFormat="1" ht="181.5" customHeight="1">
      <c r="A58" s="445"/>
      <c r="B58" s="179" t="s">
        <v>397</v>
      </c>
      <c r="C58" s="194"/>
      <c r="D58" s="295"/>
      <c r="E58" s="184"/>
      <c r="F58" s="586">
        <f t="shared" si="0"/>
        <v>0</v>
      </c>
      <c r="G58" s="227"/>
      <c r="H58" s="476"/>
    </row>
    <row r="59" spans="1:8" s="197" customFormat="1" ht="15" customHeight="1">
      <c r="A59" s="445"/>
      <c r="B59" s="489" t="s">
        <v>608</v>
      </c>
      <c r="C59" s="193" t="s">
        <v>87</v>
      </c>
      <c r="D59" s="295">
        <v>1677</v>
      </c>
      <c r="E59" s="184"/>
      <c r="F59" s="586">
        <f t="shared" si="0"/>
        <v>0</v>
      </c>
      <c r="G59" s="227"/>
      <c r="H59" s="476"/>
    </row>
    <row r="60" spans="1:8" s="197" customFormat="1" ht="12.75" customHeight="1">
      <c r="A60" s="215"/>
      <c r="B60" s="213"/>
      <c r="C60" s="193"/>
      <c r="D60" s="295"/>
      <c r="E60" s="184"/>
      <c r="F60" s="586">
        <f t="shared" si="0"/>
        <v>0</v>
      </c>
      <c r="G60" s="227"/>
      <c r="H60" s="476"/>
    </row>
    <row r="61" spans="1:8" s="197" customFormat="1" ht="24">
      <c r="A61" s="445" t="s">
        <v>95</v>
      </c>
      <c r="B61" s="384" t="s">
        <v>398</v>
      </c>
      <c r="C61" s="194"/>
      <c r="D61" s="295"/>
      <c r="E61" s="184"/>
      <c r="F61" s="586">
        <f t="shared" si="0"/>
        <v>0</v>
      </c>
      <c r="G61" s="226"/>
      <c r="H61" s="476"/>
    </row>
    <row r="62" spans="1:8" s="197" customFormat="1" ht="387.75" customHeight="1">
      <c r="A62" s="212"/>
      <c r="B62" s="196" t="s">
        <v>399</v>
      </c>
      <c r="C62" s="245"/>
      <c r="D62" s="295"/>
      <c r="E62" s="184"/>
      <c r="F62" s="586">
        <f t="shared" si="0"/>
        <v>0</v>
      </c>
      <c r="G62" s="246"/>
      <c r="H62" s="247"/>
    </row>
    <row r="63" spans="1:8" s="197" customFormat="1" ht="15.75" customHeight="1">
      <c r="A63" s="212"/>
      <c r="B63" s="213" t="s">
        <v>400</v>
      </c>
      <c r="C63" s="193" t="s">
        <v>87</v>
      </c>
      <c r="D63" s="295">
        <v>1876.21</v>
      </c>
      <c r="E63" s="184"/>
      <c r="F63" s="586">
        <f t="shared" si="0"/>
        <v>0</v>
      </c>
      <c r="G63" s="227"/>
      <c r="H63" s="476"/>
    </row>
    <row r="64" spans="1:8" s="1" customFormat="1" ht="13.5" customHeight="1" thickBot="1">
      <c r="A64" s="458"/>
      <c r="B64" s="459"/>
      <c r="C64" s="299"/>
      <c r="D64" s="316"/>
      <c r="E64" s="442"/>
      <c r="F64" s="702"/>
      <c r="G64" s="366"/>
      <c r="H64" s="477"/>
    </row>
    <row r="65" spans="1:8" s="197" customFormat="1" ht="15.75" thickBot="1">
      <c r="A65" s="255" t="s">
        <v>21</v>
      </c>
      <c r="B65" s="256" t="s">
        <v>259</v>
      </c>
      <c r="C65" s="257"/>
      <c r="D65" s="603"/>
      <c r="E65" s="703" t="s">
        <v>9</v>
      </c>
      <c r="F65" s="572">
        <f>SUM(F51:F63)</f>
        <v>0</v>
      </c>
      <c r="G65" s="48"/>
      <c r="H65" s="476"/>
    </row>
    <row r="66" spans="1:6" ht="15">
      <c r="A66" s="221"/>
      <c r="B66" s="221"/>
      <c r="C66" s="222"/>
      <c r="D66" s="698"/>
      <c r="E66" s="268"/>
      <c r="F66" s="220"/>
    </row>
  </sheetData>
  <sheetProtection selectLockedCells="1"/>
  <mergeCells count="18">
    <mergeCell ref="A26:E26"/>
    <mergeCell ref="A24:E24"/>
    <mergeCell ref="A2:F2"/>
    <mergeCell ref="B10:F10"/>
    <mergeCell ref="A16:E16"/>
    <mergeCell ref="A20:E20"/>
    <mergeCell ref="A18:E18"/>
    <mergeCell ref="A22:E22"/>
    <mergeCell ref="A3:F3"/>
    <mergeCell ref="A44:E44"/>
    <mergeCell ref="A46:E46"/>
    <mergeCell ref="A40:E40"/>
    <mergeCell ref="A30:E30"/>
    <mergeCell ref="A38:E38"/>
    <mergeCell ref="A34:E34"/>
    <mergeCell ref="A32:E32"/>
    <mergeCell ref="A36:E36"/>
    <mergeCell ref="A42:E42"/>
  </mergeCells>
  <printOptions/>
  <pageMargins left="0.7086614173228347" right="0.1968503937007874" top="0.7480314960629921" bottom="0.7480314960629921" header="0.31496062992125984" footer="0.31496062992125984"/>
  <pageSetup horizontalDpi="600" verticalDpi="600" orientation="portrait" paperSize="9" r:id="rId1"/>
  <headerFooter alignWithMargins="0">
    <oddFooter>&amp;R&amp;9&amp;K00-030&amp;P/&amp;N</oddFooter>
  </headerFooter>
  <rowBreaks count="4" manualBreakCount="4">
    <brk id="26" max="5" man="1"/>
    <brk id="40" max="5" man="1"/>
    <brk id="48" max="5" man="1"/>
    <brk id="56" max="5" man="1"/>
  </rowBreaks>
</worksheet>
</file>

<file path=xl/worksheets/sheet6.xml><?xml version="1.0" encoding="utf-8"?>
<worksheet xmlns="http://schemas.openxmlformats.org/spreadsheetml/2006/main" xmlns:r="http://schemas.openxmlformats.org/officeDocument/2006/relationships">
  <sheetPr>
    <tabColor theme="3" tint="-0.24997000396251678"/>
  </sheetPr>
  <dimension ref="A1:I83"/>
  <sheetViews>
    <sheetView showZeros="0" view="pageBreakPreview" zoomScaleSheetLayoutView="100" workbookViewId="0" topLeftCell="A40">
      <selection activeCell="A40" sqref="B40"/>
    </sheetView>
  </sheetViews>
  <sheetFormatPr defaultColWidth="9.140625" defaultRowHeight="15"/>
  <cols>
    <col min="1" max="1" width="5.7109375" style="218" customWidth="1"/>
    <col min="2" max="2" width="40.7109375" style="218" customWidth="1"/>
    <col min="3" max="3" width="7.7109375" style="223" customWidth="1"/>
    <col min="4" max="4" width="10.7109375" style="604" customWidth="1"/>
    <col min="5" max="5" width="10.7109375" style="246" customWidth="1"/>
    <col min="6" max="6" width="10.7109375" style="432" customWidth="1"/>
    <col min="7" max="7" width="10.7109375" style="219" customWidth="1"/>
    <col min="8" max="8" width="9.140625" style="478" customWidth="1"/>
    <col min="9" max="16384" width="9.140625" style="218" customWidth="1"/>
  </cols>
  <sheetData>
    <row r="1" spans="1:8" s="197" customFormat="1" ht="15">
      <c r="A1" s="283"/>
      <c r="B1" s="283"/>
      <c r="C1" s="284"/>
      <c r="D1" s="216"/>
      <c r="E1" s="268"/>
      <c r="F1" s="268"/>
      <c r="G1" s="268"/>
      <c r="H1" s="476"/>
    </row>
    <row r="2" spans="1:8" s="197" customFormat="1" ht="14.25">
      <c r="A2" s="664" t="s">
        <v>121</v>
      </c>
      <c r="B2" s="665"/>
      <c r="C2" s="665"/>
      <c r="D2" s="665"/>
      <c r="E2" s="665"/>
      <c r="F2" s="666"/>
      <c r="G2" s="285"/>
      <c r="H2" s="476"/>
    </row>
    <row r="3" spans="1:8" s="197" customFormat="1" ht="14.25">
      <c r="A3" s="668" t="s">
        <v>524</v>
      </c>
      <c r="B3" s="669"/>
      <c r="C3" s="669"/>
      <c r="D3" s="669"/>
      <c r="E3" s="669"/>
      <c r="F3" s="669"/>
      <c r="G3" s="246"/>
      <c r="H3" s="476"/>
    </row>
    <row r="4" spans="1:8" s="197" customFormat="1" ht="14.25">
      <c r="A4" s="262" t="s">
        <v>14</v>
      </c>
      <c r="B4" s="262" t="s">
        <v>19</v>
      </c>
      <c r="C4" s="262" t="s">
        <v>10</v>
      </c>
      <c r="D4" s="599" t="s">
        <v>11</v>
      </c>
      <c r="E4" s="599" t="s">
        <v>12</v>
      </c>
      <c r="F4" s="599" t="s">
        <v>13</v>
      </c>
      <c r="G4" s="264"/>
      <c r="H4" s="476"/>
    </row>
    <row r="5" spans="1:8" s="197" customFormat="1" ht="14.25">
      <c r="A5" s="264"/>
      <c r="B5" s="264"/>
      <c r="C5" s="264"/>
      <c r="D5" s="600"/>
      <c r="E5" s="600"/>
      <c r="F5" s="600"/>
      <c r="G5" s="264"/>
      <c r="H5" s="476"/>
    </row>
    <row r="6" spans="1:8" s="197" customFormat="1" ht="14.25">
      <c r="A6" s="264"/>
      <c r="B6" s="264"/>
      <c r="C6" s="264"/>
      <c r="D6" s="600"/>
      <c r="E6" s="600"/>
      <c r="F6" s="600"/>
      <c r="G6" s="264"/>
      <c r="H6" s="476"/>
    </row>
    <row r="7" spans="1:8" s="197" customFormat="1" ht="15.75" thickBot="1">
      <c r="A7" s="270" t="s">
        <v>525</v>
      </c>
      <c r="B7" s="667" t="s">
        <v>97</v>
      </c>
      <c r="C7" s="667"/>
      <c r="D7" s="667"/>
      <c r="E7" s="667"/>
      <c r="F7" s="667"/>
      <c r="G7" s="286"/>
      <c r="H7" s="476"/>
    </row>
    <row r="8" spans="1:8" s="197" customFormat="1" ht="14.25">
      <c r="A8" s="272"/>
      <c r="B8" s="273"/>
      <c r="C8" s="274"/>
      <c r="D8" s="295"/>
      <c r="E8" s="276"/>
      <c r="F8" s="276"/>
      <c r="G8" s="276"/>
      <c r="H8" s="476"/>
    </row>
    <row r="9" spans="1:8" s="197" customFormat="1" ht="14.25">
      <c r="A9" s="278" t="s">
        <v>94</v>
      </c>
      <c r="B9" s="279"/>
      <c r="C9" s="280"/>
      <c r="D9" s="358"/>
      <c r="E9" s="228"/>
      <c r="F9" s="228"/>
      <c r="G9" s="228"/>
      <c r="H9" s="476"/>
    </row>
    <row r="10" spans="1:8" s="197" customFormat="1" ht="14.25">
      <c r="A10" s="278"/>
      <c r="B10" s="279"/>
      <c r="C10" s="280"/>
      <c r="D10" s="358"/>
      <c r="E10" s="228"/>
      <c r="F10" s="228"/>
      <c r="G10" s="228"/>
      <c r="H10" s="476"/>
    </row>
    <row r="11" spans="1:8" s="197" customFormat="1" ht="49.5" customHeight="1">
      <c r="A11" s="657" t="s">
        <v>5</v>
      </c>
      <c r="B11" s="663"/>
      <c r="C11" s="663"/>
      <c r="D11" s="663"/>
      <c r="E11" s="663"/>
      <c r="F11" s="228"/>
      <c r="G11" s="228"/>
      <c r="H11" s="476"/>
    </row>
    <row r="12" spans="1:8" s="197" customFormat="1" ht="14.25">
      <c r="A12" s="196"/>
      <c r="B12" s="181"/>
      <c r="C12" s="181"/>
      <c r="D12" s="601"/>
      <c r="E12" s="601"/>
      <c r="F12" s="228"/>
      <c r="G12" s="228"/>
      <c r="H12" s="476"/>
    </row>
    <row r="13" spans="1:8" s="197" customFormat="1" ht="37.5" customHeight="1">
      <c r="A13" s="657" t="s">
        <v>30</v>
      </c>
      <c r="B13" s="662"/>
      <c r="C13" s="662"/>
      <c r="D13" s="662"/>
      <c r="E13" s="662"/>
      <c r="F13" s="228"/>
      <c r="G13" s="228"/>
      <c r="H13" s="476"/>
    </row>
    <row r="14" spans="1:8" s="197" customFormat="1" ht="15">
      <c r="A14" s="196"/>
      <c r="B14" s="281"/>
      <c r="C14" s="281"/>
      <c r="D14" s="602"/>
      <c r="E14" s="602"/>
      <c r="F14" s="228"/>
      <c r="G14" s="228"/>
      <c r="H14" s="476"/>
    </row>
    <row r="15" spans="1:8" s="197" customFormat="1" ht="49.5" customHeight="1">
      <c r="A15" s="657" t="s">
        <v>86</v>
      </c>
      <c r="B15" s="662"/>
      <c r="C15" s="662"/>
      <c r="D15" s="662"/>
      <c r="E15" s="662"/>
      <c r="F15" s="228"/>
      <c r="G15" s="228"/>
      <c r="H15" s="476"/>
    </row>
    <row r="16" spans="1:8" s="197" customFormat="1" ht="15">
      <c r="A16" s="196"/>
      <c r="B16" s="281"/>
      <c r="C16" s="281"/>
      <c r="D16" s="602"/>
      <c r="E16" s="602"/>
      <c r="F16" s="228"/>
      <c r="G16" s="228"/>
      <c r="H16" s="476"/>
    </row>
    <row r="17" spans="1:8" s="197" customFormat="1" ht="63" customHeight="1">
      <c r="A17" s="657" t="s">
        <v>6</v>
      </c>
      <c r="B17" s="662"/>
      <c r="C17" s="662"/>
      <c r="D17" s="662"/>
      <c r="E17" s="662"/>
      <c r="F17" s="228"/>
      <c r="G17" s="228"/>
      <c r="H17" s="476"/>
    </row>
    <row r="18" spans="1:8" s="197" customFormat="1" ht="15">
      <c r="A18" s="196"/>
      <c r="B18" s="281"/>
      <c r="C18" s="281"/>
      <c r="D18" s="602"/>
      <c r="E18" s="602"/>
      <c r="F18" s="228"/>
      <c r="G18" s="228"/>
      <c r="H18" s="476"/>
    </row>
    <row r="19" spans="1:8" s="197" customFormat="1" ht="24" customHeight="1">
      <c r="A19" s="657" t="s">
        <v>64</v>
      </c>
      <c r="B19" s="635"/>
      <c r="C19" s="635"/>
      <c r="D19" s="635"/>
      <c r="E19" s="635"/>
      <c r="F19" s="228"/>
      <c r="G19" s="228"/>
      <c r="H19" s="476"/>
    </row>
    <row r="20" spans="1:8" s="197" customFormat="1" ht="15">
      <c r="A20" s="196"/>
      <c r="B20" s="281"/>
      <c r="C20" s="281"/>
      <c r="D20" s="602"/>
      <c r="E20" s="602"/>
      <c r="F20" s="228"/>
      <c r="G20" s="228"/>
      <c r="H20" s="476"/>
    </row>
    <row r="21" spans="1:8" s="197" customFormat="1" ht="111.75" customHeight="1">
      <c r="A21" s="657" t="s">
        <v>63</v>
      </c>
      <c r="B21" s="662"/>
      <c r="C21" s="662"/>
      <c r="D21" s="662"/>
      <c r="E21" s="662"/>
      <c r="F21" s="228"/>
      <c r="G21" s="228"/>
      <c r="H21" s="476"/>
    </row>
    <row r="22" spans="1:8" s="197" customFormat="1" ht="15">
      <c r="A22" s="196"/>
      <c r="B22" s="281"/>
      <c r="C22" s="281"/>
      <c r="D22" s="602"/>
      <c r="E22" s="602"/>
      <c r="F22" s="228"/>
      <c r="G22" s="228"/>
      <c r="H22" s="476"/>
    </row>
    <row r="23" spans="1:8" s="197" customFormat="1" ht="38.25" customHeight="1">
      <c r="A23" s="657" t="s">
        <v>7</v>
      </c>
      <c r="B23" s="662"/>
      <c r="C23" s="662"/>
      <c r="D23" s="662"/>
      <c r="E23" s="662"/>
      <c r="F23" s="228"/>
      <c r="G23" s="228"/>
      <c r="H23" s="476"/>
    </row>
    <row r="24" spans="1:8" s="197" customFormat="1" ht="15">
      <c r="A24" s="196"/>
      <c r="B24" s="281"/>
      <c r="C24" s="281"/>
      <c r="D24" s="602"/>
      <c r="E24" s="602"/>
      <c r="F24" s="228"/>
      <c r="G24" s="228"/>
      <c r="H24" s="476"/>
    </row>
    <row r="25" spans="1:7" ht="14.25">
      <c r="A25" s="278"/>
      <c r="B25" s="279"/>
      <c r="C25" s="280"/>
      <c r="D25" s="295"/>
      <c r="E25" s="287"/>
      <c r="F25" s="288"/>
      <c r="G25" s="241"/>
    </row>
    <row r="26" spans="1:7" ht="14.25">
      <c r="A26" s="196" t="s">
        <v>129</v>
      </c>
      <c r="B26" s="289" t="s">
        <v>274</v>
      </c>
      <c r="C26" s="193"/>
      <c r="D26" s="291"/>
      <c r="E26" s="290"/>
      <c r="F26" s="291"/>
      <c r="G26" s="242"/>
    </row>
    <row r="27" spans="1:7" ht="182.25" customHeight="1">
      <c r="A27" s="212"/>
      <c r="B27" s="179" t="s">
        <v>306</v>
      </c>
      <c r="C27" s="193"/>
      <c r="D27" s="295"/>
      <c r="E27" s="290"/>
      <c r="F27" s="291"/>
      <c r="G27" s="242"/>
    </row>
    <row r="28" spans="1:9" ht="13.5" customHeight="1">
      <c r="A28" s="212"/>
      <c r="B28" s="213"/>
      <c r="C28" s="193" t="s">
        <v>145</v>
      </c>
      <c r="D28" s="295">
        <v>1</v>
      </c>
      <c r="E28" s="292"/>
      <c r="F28" s="587">
        <f>D28*E28</f>
        <v>0</v>
      </c>
      <c r="G28" s="194"/>
      <c r="I28" s="243"/>
    </row>
    <row r="29" spans="1:9" ht="13.5" customHeight="1">
      <c r="A29" s="212"/>
      <c r="B29" s="213"/>
      <c r="C29" s="193"/>
      <c r="D29" s="295"/>
      <c r="E29" s="292"/>
      <c r="F29" s="587">
        <f aca="true" t="shared" si="0" ref="F29:F79">D29*E29</f>
        <v>0</v>
      </c>
      <c r="G29" s="194"/>
      <c r="I29" s="243"/>
    </row>
    <row r="30" spans="1:9" ht="13.5" customHeight="1">
      <c r="A30" s="196" t="s">
        <v>130</v>
      </c>
      <c r="B30" s="289" t="s">
        <v>275</v>
      </c>
      <c r="C30" s="193"/>
      <c r="D30" s="295"/>
      <c r="E30" s="292"/>
      <c r="F30" s="587">
        <f t="shared" si="0"/>
        <v>0</v>
      </c>
      <c r="G30" s="194"/>
      <c r="I30" s="243"/>
    </row>
    <row r="31" spans="1:9" ht="72.75" customHeight="1">
      <c r="A31" s="212"/>
      <c r="B31" s="179" t="s">
        <v>287</v>
      </c>
      <c r="C31" s="193"/>
      <c r="D31" s="295"/>
      <c r="E31" s="292"/>
      <c r="F31" s="587">
        <f t="shared" si="0"/>
        <v>0</v>
      </c>
      <c r="G31" s="194"/>
      <c r="I31" s="243"/>
    </row>
    <row r="32" spans="1:9" ht="13.5" customHeight="1">
      <c r="A32" s="212"/>
      <c r="B32" s="294"/>
      <c r="C32" s="193" t="s">
        <v>145</v>
      </c>
      <c r="D32" s="295">
        <v>1</v>
      </c>
      <c r="E32" s="292"/>
      <c r="F32" s="587">
        <f t="shared" si="0"/>
        <v>0</v>
      </c>
      <c r="G32" s="194"/>
      <c r="I32" s="243"/>
    </row>
    <row r="33" spans="1:9" ht="13.5" customHeight="1">
      <c r="A33" s="212"/>
      <c r="B33" s="213"/>
      <c r="C33" s="193"/>
      <c r="D33" s="295"/>
      <c r="E33" s="292"/>
      <c r="F33" s="587">
        <f t="shared" si="0"/>
        <v>0</v>
      </c>
      <c r="G33" s="194"/>
      <c r="I33" s="243"/>
    </row>
    <row r="34" spans="1:8" s="197" customFormat="1" ht="12.75" customHeight="1">
      <c r="A34" s="296" t="s">
        <v>131</v>
      </c>
      <c r="B34" s="297" t="s">
        <v>140</v>
      </c>
      <c r="C34" s="193"/>
      <c r="D34" s="295"/>
      <c r="E34" s="290"/>
      <c r="F34" s="587">
        <f t="shared" si="0"/>
        <v>0</v>
      </c>
      <c r="G34" s="194"/>
      <c r="H34" s="476"/>
    </row>
    <row r="35" spans="1:8" s="197" customFormat="1" ht="180">
      <c r="A35" s="212"/>
      <c r="B35" s="388" t="s">
        <v>618</v>
      </c>
      <c r="C35" s="194" t="s">
        <v>168</v>
      </c>
      <c r="D35" s="295"/>
      <c r="E35" s="292"/>
      <c r="F35" s="587">
        <f t="shared" si="0"/>
        <v>0</v>
      </c>
      <c r="G35" s="194"/>
      <c r="H35" s="476"/>
    </row>
    <row r="36" spans="1:8" s="197" customFormat="1" ht="48">
      <c r="A36" s="212"/>
      <c r="B36" s="516" t="s">
        <v>377</v>
      </c>
      <c r="C36" s="194"/>
      <c r="D36" s="295"/>
      <c r="E36" s="292"/>
      <c r="F36" s="587">
        <f t="shared" si="0"/>
        <v>0</v>
      </c>
      <c r="G36" s="194"/>
      <c r="H36" s="476"/>
    </row>
    <row r="37" spans="1:8" s="197" customFormat="1" ht="24">
      <c r="A37" s="212"/>
      <c r="B37" s="294" t="s">
        <v>307</v>
      </c>
      <c r="C37" s="193" t="s">
        <v>96</v>
      </c>
      <c r="D37" s="295">
        <v>8</v>
      </c>
      <c r="E37" s="292"/>
      <c r="F37" s="587">
        <f t="shared" si="0"/>
        <v>0</v>
      </c>
      <c r="G37" s="194"/>
      <c r="H37" s="476"/>
    </row>
    <row r="38" spans="1:8" s="1" customFormat="1" ht="14.25">
      <c r="A38" s="448"/>
      <c r="B38" s="193" t="s">
        <v>267</v>
      </c>
      <c r="C38" s="193" t="s">
        <v>25</v>
      </c>
      <c r="D38" s="295">
        <v>40</v>
      </c>
      <c r="E38" s="292"/>
      <c r="F38" s="587">
        <f t="shared" si="0"/>
        <v>0</v>
      </c>
      <c r="G38" s="194"/>
      <c r="H38" s="477"/>
    </row>
    <row r="39" spans="1:8" s="197" customFormat="1" ht="14.25">
      <c r="A39" s="249"/>
      <c r="B39" s="196"/>
      <c r="C39" s="299"/>
      <c r="D39" s="316"/>
      <c r="E39" s="300"/>
      <c r="F39" s="587">
        <f t="shared" si="0"/>
        <v>0</v>
      </c>
      <c r="G39" s="326"/>
      <c r="H39" s="476"/>
    </row>
    <row r="40" spans="1:8" s="197" customFormat="1" ht="14.25">
      <c r="A40" s="249"/>
      <c r="B40" s="196"/>
      <c r="C40" s="299"/>
      <c r="D40" s="316"/>
      <c r="E40" s="300"/>
      <c r="F40" s="587">
        <f t="shared" si="0"/>
        <v>0</v>
      </c>
      <c r="G40" s="326"/>
      <c r="H40" s="476"/>
    </row>
    <row r="41" spans="1:8" s="197" customFormat="1" ht="26.25" customHeight="1">
      <c r="A41" s="296" t="s">
        <v>95</v>
      </c>
      <c r="B41" s="307" t="s">
        <v>276</v>
      </c>
      <c r="C41" s="193"/>
      <c r="D41" s="291"/>
      <c r="E41" s="290"/>
      <c r="F41" s="587">
        <f t="shared" si="0"/>
        <v>0</v>
      </c>
      <c r="G41" s="517"/>
      <c r="H41" s="476"/>
    </row>
    <row r="42" spans="1:8" s="197" customFormat="1" ht="156">
      <c r="A42" s="212"/>
      <c r="B42" s="179" t="s">
        <v>378</v>
      </c>
      <c r="C42" s="193"/>
      <c r="D42" s="295"/>
      <c r="E42" s="184"/>
      <c r="F42" s="587">
        <f t="shared" si="0"/>
        <v>0</v>
      </c>
      <c r="G42" s="194"/>
      <c r="H42" s="476"/>
    </row>
    <row r="43" spans="1:8" s="197" customFormat="1" ht="14.25">
      <c r="A43" s="212"/>
      <c r="B43" s="294"/>
      <c r="C43" s="193" t="s">
        <v>25</v>
      </c>
      <c r="D43" s="295">
        <v>155</v>
      </c>
      <c r="E43" s="292"/>
      <c r="F43" s="587">
        <f t="shared" si="0"/>
        <v>0</v>
      </c>
      <c r="G43" s="194"/>
      <c r="H43" s="476"/>
    </row>
    <row r="44" spans="1:8" s="197" customFormat="1" ht="14.25">
      <c r="A44" s="212"/>
      <c r="B44" s="294"/>
      <c r="C44" s="193"/>
      <c r="D44" s="295"/>
      <c r="E44" s="292"/>
      <c r="F44" s="587">
        <f t="shared" si="0"/>
        <v>0</v>
      </c>
      <c r="G44" s="194"/>
      <c r="H44" s="476"/>
    </row>
    <row r="45" spans="1:8" s="197" customFormat="1" ht="13.5" customHeight="1">
      <c r="A45" s="536" t="s">
        <v>132</v>
      </c>
      <c r="B45" s="307" t="s">
        <v>277</v>
      </c>
      <c r="C45" s="193"/>
      <c r="D45" s="295"/>
      <c r="E45" s="290"/>
      <c r="F45" s="587">
        <f t="shared" si="0"/>
        <v>0</v>
      </c>
      <c r="G45" s="194"/>
      <c r="H45" s="476"/>
    </row>
    <row r="46" spans="1:8" s="197" customFormat="1" ht="217.5" customHeight="1">
      <c r="A46" s="212"/>
      <c r="B46" s="179" t="s">
        <v>380</v>
      </c>
      <c r="C46" s="193"/>
      <c r="D46" s="295"/>
      <c r="E46" s="184"/>
      <c r="F46" s="587">
        <f t="shared" si="0"/>
        <v>0</v>
      </c>
      <c r="G46" s="194"/>
      <c r="H46" s="476"/>
    </row>
    <row r="47" spans="1:8" s="197" customFormat="1" ht="14.25">
      <c r="A47" s="196"/>
      <c r="B47" s="193" t="s">
        <v>65</v>
      </c>
      <c r="C47" s="193" t="s">
        <v>25</v>
      </c>
      <c r="D47" s="295">
        <v>120.46</v>
      </c>
      <c r="E47" s="292"/>
      <c r="F47" s="587">
        <f t="shared" si="0"/>
        <v>0</v>
      </c>
      <c r="G47" s="194"/>
      <c r="H47" s="476"/>
    </row>
    <row r="48" spans="1:8" s="197" customFormat="1" ht="14.25">
      <c r="A48" s="196"/>
      <c r="B48" s="193" t="s">
        <v>278</v>
      </c>
      <c r="C48" s="193" t="s">
        <v>25</v>
      </c>
      <c r="D48" s="295">
        <v>115</v>
      </c>
      <c r="E48" s="292"/>
      <c r="F48" s="587">
        <f t="shared" si="0"/>
        <v>0</v>
      </c>
      <c r="G48" s="194"/>
      <c r="H48" s="476"/>
    </row>
    <row r="49" spans="1:8" s="197" customFormat="1" ht="14.25">
      <c r="A49" s="196"/>
      <c r="B49" s="193" t="s">
        <v>279</v>
      </c>
      <c r="C49" s="193" t="s">
        <v>25</v>
      </c>
      <c r="D49" s="295">
        <v>48.68</v>
      </c>
      <c r="E49" s="184"/>
      <c r="F49" s="587">
        <f t="shared" si="0"/>
        <v>0</v>
      </c>
      <c r="G49" s="194"/>
      <c r="H49" s="476"/>
    </row>
    <row r="50" spans="1:8" s="197" customFormat="1" ht="14.25">
      <c r="A50" s="196"/>
      <c r="B50" s="193" t="s">
        <v>280</v>
      </c>
      <c r="C50" s="193" t="s">
        <v>25</v>
      </c>
      <c r="D50" s="295">
        <v>61</v>
      </c>
      <c r="E50" s="292"/>
      <c r="F50" s="587">
        <f t="shared" si="0"/>
        <v>0</v>
      </c>
      <c r="G50" s="194"/>
      <c r="H50" s="476"/>
    </row>
    <row r="51" spans="1:8" s="197" customFormat="1" ht="15.75" customHeight="1">
      <c r="A51" s="196"/>
      <c r="B51" s="193" t="s">
        <v>308</v>
      </c>
      <c r="C51" s="193" t="s">
        <v>145</v>
      </c>
      <c r="D51" s="295">
        <v>1</v>
      </c>
      <c r="E51" s="292"/>
      <c r="F51" s="587">
        <f t="shared" si="0"/>
        <v>0</v>
      </c>
      <c r="G51" s="194"/>
      <c r="H51" s="476"/>
    </row>
    <row r="52" spans="1:8" s="197" customFormat="1" ht="14.25">
      <c r="A52" s="196"/>
      <c r="B52" s="193"/>
      <c r="C52" s="299"/>
      <c r="D52" s="316"/>
      <c r="E52" s="300"/>
      <c r="F52" s="587">
        <f t="shared" si="0"/>
        <v>0</v>
      </c>
      <c r="G52" s="326"/>
      <c r="H52" s="476"/>
    </row>
    <row r="53" spans="1:8" s="197" customFormat="1" ht="14.25">
      <c r="A53" s="196"/>
      <c r="B53" s="193"/>
      <c r="C53" s="299"/>
      <c r="D53" s="316"/>
      <c r="E53" s="300"/>
      <c r="F53" s="587">
        <f t="shared" si="0"/>
        <v>0</v>
      </c>
      <c r="G53" s="326"/>
      <c r="H53" s="476"/>
    </row>
    <row r="54" spans="1:8" s="197" customFormat="1" ht="27" customHeight="1">
      <c r="A54" s="212" t="s">
        <v>183</v>
      </c>
      <c r="B54" s="297" t="s">
        <v>420</v>
      </c>
      <c r="C54" s="299"/>
      <c r="D54" s="316"/>
      <c r="E54" s="300"/>
      <c r="F54" s="587">
        <f t="shared" si="0"/>
        <v>0</v>
      </c>
      <c r="G54" s="326"/>
      <c r="H54" s="476"/>
    </row>
    <row r="55" spans="1:8" s="197" customFormat="1" ht="87.75" customHeight="1">
      <c r="A55" s="212"/>
      <c r="B55" s="179" t="s">
        <v>401</v>
      </c>
      <c r="C55" s="194"/>
      <c r="D55" s="295"/>
      <c r="E55" s="292"/>
      <c r="F55" s="587">
        <f t="shared" si="0"/>
        <v>0</v>
      </c>
      <c r="G55" s="194"/>
      <c r="H55" s="476"/>
    </row>
    <row r="56" spans="1:8" s="197" customFormat="1" ht="14.25">
      <c r="A56" s="212"/>
      <c r="B56" s="489" t="s">
        <v>409</v>
      </c>
      <c r="C56" s="194" t="s">
        <v>96</v>
      </c>
      <c r="D56" s="295">
        <v>12</v>
      </c>
      <c r="E56" s="292"/>
      <c r="F56" s="587">
        <f t="shared" si="0"/>
        <v>0</v>
      </c>
      <c r="G56" s="194"/>
      <c r="H56" s="476"/>
    </row>
    <row r="57" spans="1:8" s="197" customFormat="1" ht="14.25">
      <c r="A57" s="212"/>
      <c r="B57" s="489" t="s">
        <v>410</v>
      </c>
      <c r="C57" s="194" t="s">
        <v>96</v>
      </c>
      <c r="D57" s="295">
        <v>2</v>
      </c>
      <c r="E57" s="292"/>
      <c r="F57" s="587">
        <f t="shared" si="0"/>
        <v>0</v>
      </c>
      <c r="G57" s="194"/>
      <c r="H57" s="476"/>
    </row>
    <row r="58" spans="1:8" s="197" customFormat="1" ht="14.25">
      <c r="A58" s="212"/>
      <c r="B58" s="489" t="s">
        <v>411</v>
      </c>
      <c r="C58" s="194" t="s">
        <v>96</v>
      </c>
      <c r="D58" s="295">
        <v>2</v>
      </c>
      <c r="E58" s="292"/>
      <c r="F58" s="587">
        <f t="shared" si="0"/>
        <v>0</v>
      </c>
      <c r="G58" s="194"/>
      <c r="H58" s="476"/>
    </row>
    <row r="59" spans="1:8" s="197" customFormat="1" ht="14.25">
      <c r="A59" s="212"/>
      <c r="B59" s="489" t="s">
        <v>412</v>
      </c>
      <c r="C59" s="194" t="s">
        <v>96</v>
      </c>
      <c r="D59" s="295">
        <v>1</v>
      </c>
      <c r="E59" s="292"/>
      <c r="F59" s="587">
        <f t="shared" si="0"/>
        <v>0</v>
      </c>
      <c r="G59" s="194"/>
      <c r="H59" s="476"/>
    </row>
    <row r="60" spans="1:8" s="197" customFormat="1" ht="14.25">
      <c r="A60" s="212"/>
      <c r="B60" s="489" t="s">
        <v>413</v>
      </c>
      <c r="C60" s="194" t="s">
        <v>96</v>
      </c>
      <c r="D60" s="295">
        <v>3</v>
      </c>
      <c r="E60" s="292"/>
      <c r="F60" s="587">
        <f t="shared" si="0"/>
        <v>0</v>
      </c>
      <c r="G60" s="194"/>
      <c r="H60" s="476"/>
    </row>
    <row r="61" spans="1:8" s="197" customFormat="1" ht="14.25">
      <c r="A61" s="212"/>
      <c r="B61" s="489" t="s">
        <v>414</v>
      </c>
      <c r="C61" s="194" t="s">
        <v>96</v>
      </c>
      <c r="D61" s="295">
        <v>1</v>
      </c>
      <c r="E61" s="292"/>
      <c r="F61" s="587">
        <f t="shared" si="0"/>
        <v>0</v>
      </c>
      <c r="G61" s="194"/>
      <c r="H61" s="476"/>
    </row>
    <row r="62" spans="1:8" s="197" customFormat="1" ht="14.25">
      <c r="A62" s="212"/>
      <c r="B62" s="489" t="s">
        <v>415</v>
      </c>
      <c r="C62" s="194" t="s">
        <v>96</v>
      </c>
      <c r="D62" s="295">
        <v>1</v>
      </c>
      <c r="E62" s="292"/>
      <c r="F62" s="587">
        <f t="shared" si="0"/>
        <v>0</v>
      </c>
      <c r="G62" s="194"/>
      <c r="H62" s="476"/>
    </row>
    <row r="63" spans="1:8" s="197" customFormat="1" ht="14.25">
      <c r="A63" s="212"/>
      <c r="B63" s="489" t="s">
        <v>417</v>
      </c>
      <c r="C63" s="194" t="s">
        <v>96</v>
      </c>
      <c r="D63" s="295">
        <v>3</v>
      </c>
      <c r="E63" s="292"/>
      <c r="F63" s="587">
        <f t="shared" si="0"/>
        <v>0</v>
      </c>
      <c r="G63" s="194"/>
      <c r="H63" s="476"/>
    </row>
    <row r="64" spans="1:8" s="197" customFormat="1" ht="14.25">
      <c r="A64" s="212"/>
      <c r="B64" s="196"/>
      <c r="C64" s="299"/>
      <c r="D64" s="316"/>
      <c r="E64" s="300"/>
      <c r="F64" s="587">
        <f t="shared" si="0"/>
        <v>0</v>
      </c>
      <c r="G64" s="326"/>
      <c r="H64" s="476"/>
    </row>
    <row r="65" spans="1:8" s="197" customFormat="1" ht="14.25">
      <c r="A65" s="212"/>
      <c r="B65" s="196"/>
      <c r="C65" s="299"/>
      <c r="D65" s="316"/>
      <c r="E65" s="300"/>
      <c r="F65" s="587">
        <f t="shared" si="0"/>
        <v>0</v>
      </c>
      <c r="G65" s="326"/>
      <c r="H65" s="476"/>
    </row>
    <row r="66" spans="1:8" s="197" customFormat="1" ht="24">
      <c r="A66" s="212" t="s">
        <v>184</v>
      </c>
      <c r="B66" s="309" t="s">
        <v>305</v>
      </c>
      <c r="C66" s="299"/>
      <c r="D66" s="316"/>
      <c r="E66" s="300"/>
      <c r="F66" s="587">
        <f t="shared" si="0"/>
        <v>0</v>
      </c>
      <c r="G66" s="326"/>
      <c r="H66" s="476"/>
    </row>
    <row r="67" spans="1:8" s="197" customFormat="1" ht="87.75" customHeight="1">
      <c r="A67" s="212"/>
      <c r="B67" s="308" t="s">
        <v>309</v>
      </c>
      <c r="C67" s="543"/>
      <c r="D67" s="315"/>
      <c r="E67" s="292"/>
      <c r="F67" s="587">
        <f t="shared" si="0"/>
        <v>0</v>
      </c>
      <c r="G67" s="543"/>
      <c r="H67" s="476"/>
    </row>
    <row r="68" spans="1:8" s="197" customFormat="1" ht="14.25">
      <c r="A68" s="212"/>
      <c r="B68" s="489" t="s">
        <v>416</v>
      </c>
      <c r="C68" s="194" t="s">
        <v>96</v>
      </c>
      <c r="D68" s="295">
        <v>3</v>
      </c>
      <c r="E68" s="292"/>
      <c r="F68" s="587">
        <f t="shared" si="0"/>
        <v>0</v>
      </c>
      <c r="G68" s="194"/>
      <c r="H68" s="476"/>
    </row>
    <row r="69" spans="1:8" s="197" customFormat="1" ht="14.25">
      <c r="A69" s="212"/>
      <c r="B69" s="196"/>
      <c r="C69" s="299"/>
      <c r="D69" s="316"/>
      <c r="E69" s="300"/>
      <c r="F69" s="587">
        <f t="shared" si="0"/>
        <v>0</v>
      </c>
      <c r="G69" s="326"/>
      <c r="H69" s="476"/>
    </row>
    <row r="70" spans="1:7" s="197" customFormat="1" ht="14.25">
      <c r="A70" s="293" t="s">
        <v>237</v>
      </c>
      <c r="B70" s="289" t="s">
        <v>311</v>
      </c>
      <c r="C70" s="193"/>
      <c r="D70" s="291"/>
      <c r="E70" s="290"/>
      <c r="F70" s="587">
        <f t="shared" si="0"/>
        <v>0</v>
      </c>
      <c r="G70" s="517"/>
    </row>
    <row r="71" spans="1:7" s="197" customFormat="1" ht="29.25" customHeight="1">
      <c r="A71" s="212"/>
      <c r="B71" s="179" t="s">
        <v>418</v>
      </c>
      <c r="C71" s="193"/>
      <c r="D71" s="295"/>
      <c r="E71" s="184"/>
      <c r="F71" s="587">
        <f t="shared" si="0"/>
        <v>0</v>
      </c>
      <c r="G71" s="194"/>
    </row>
    <row r="72" spans="1:7" s="197" customFormat="1" ht="41.25" customHeight="1">
      <c r="A72" s="212"/>
      <c r="B72" s="179" t="s">
        <v>381</v>
      </c>
      <c r="C72" s="193"/>
      <c r="D72" s="295"/>
      <c r="E72" s="184"/>
      <c r="F72" s="587">
        <f t="shared" si="0"/>
        <v>0</v>
      </c>
      <c r="G72" s="194"/>
    </row>
    <row r="73" spans="1:7" s="197" customFormat="1" ht="48.75" customHeight="1">
      <c r="A73" s="212"/>
      <c r="B73" s="179" t="s">
        <v>312</v>
      </c>
      <c r="C73" s="193"/>
      <c r="D73" s="295"/>
      <c r="E73" s="184"/>
      <c r="F73" s="587">
        <f t="shared" si="0"/>
        <v>0</v>
      </c>
      <c r="G73" s="194"/>
    </row>
    <row r="74" spans="1:7" s="197" customFormat="1" ht="14.25">
      <c r="A74" s="212"/>
      <c r="B74" s="320" t="s">
        <v>362</v>
      </c>
      <c r="C74" s="193"/>
      <c r="D74" s="295"/>
      <c r="E74" s="184"/>
      <c r="F74" s="587">
        <f t="shared" si="0"/>
        <v>0</v>
      </c>
      <c r="G74" s="194"/>
    </row>
    <row r="75" spans="1:7" s="197" customFormat="1" ht="14.25">
      <c r="A75" s="212"/>
      <c r="B75" s="434"/>
      <c r="C75" s="193" t="s">
        <v>156</v>
      </c>
      <c r="D75" s="295">
        <v>596</v>
      </c>
      <c r="E75" s="292"/>
      <c r="F75" s="587">
        <f t="shared" si="0"/>
        <v>0</v>
      </c>
      <c r="G75" s="194"/>
    </row>
    <row r="76" spans="1:8" s="197" customFormat="1" ht="14.25">
      <c r="A76" s="212"/>
      <c r="B76" s="196"/>
      <c r="C76" s="299"/>
      <c r="D76" s="316"/>
      <c r="E76" s="300"/>
      <c r="F76" s="587">
        <f t="shared" si="0"/>
        <v>0</v>
      </c>
      <c r="G76" s="326"/>
      <c r="H76" s="476"/>
    </row>
    <row r="77" spans="1:8" s="197" customFormat="1" ht="14.25">
      <c r="A77" s="293" t="s">
        <v>238</v>
      </c>
      <c r="B77" s="289" t="s">
        <v>46</v>
      </c>
      <c r="C77" s="193"/>
      <c r="D77" s="291"/>
      <c r="E77" s="290"/>
      <c r="F77" s="587">
        <f t="shared" si="0"/>
        <v>0</v>
      </c>
      <c r="G77" s="517"/>
      <c r="H77" s="476"/>
    </row>
    <row r="78" spans="1:8" s="197" customFormat="1" ht="74.25" customHeight="1">
      <c r="A78" s="212"/>
      <c r="B78" s="196" t="s">
        <v>310</v>
      </c>
      <c r="C78" s="302"/>
      <c r="D78" s="295"/>
      <c r="E78" s="292"/>
      <c r="F78" s="587">
        <f t="shared" si="0"/>
        <v>0</v>
      </c>
      <c r="G78" s="194"/>
      <c r="H78" s="476"/>
    </row>
    <row r="79" spans="1:8" s="197" customFormat="1" ht="13.5" customHeight="1">
      <c r="A79" s="212"/>
      <c r="B79" s="274"/>
      <c r="C79" s="193" t="s">
        <v>145</v>
      </c>
      <c r="D79" s="295">
        <v>1</v>
      </c>
      <c r="E79" s="292"/>
      <c r="F79" s="587">
        <f t="shared" si="0"/>
        <v>0</v>
      </c>
      <c r="G79" s="194"/>
      <c r="H79" s="476"/>
    </row>
    <row r="80" spans="1:8" s="197" customFormat="1" ht="13.5" customHeight="1">
      <c r="A80" s="320"/>
      <c r="B80" s="537"/>
      <c r="C80" s="299"/>
      <c r="D80" s="316"/>
      <c r="E80" s="300"/>
      <c r="F80" s="704"/>
      <c r="G80" s="292"/>
      <c r="H80" s="476"/>
    </row>
    <row r="81" spans="1:8" s="197" customFormat="1" ht="13.5" customHeight="1" thickBot="1">
      <c r="A81" s="436"/>
      <c r="B81" s="538"/>
      <c r="C81" s="438"/>
      <c r="D81" s="470"/>
      <c r="E81" s="439"/>
      <c r="F81" s="439"/>
      <c r="G81" s="292"/>
      <c r="H81" s="476"/>
    </row>
    <row r="82" spans="1:8" s="197" customFormat="1" ht="15.75" thickBot="1">
      <c r="A82" s="255" t="s">
        <v>525</v>
      </c>
      <c r="B82" s="256" t="s">
        <v>98</v>
      </c>
      <c r="C82" s="257"/>
      <c r="D82" s="603"/>
      <c r="E82" s="703" t="s">
        <v>9</v>
      </c>
      <c r="F82" s="572">
        <f>SUM(F28:F79)</f>
        <v>0</v>
      </c>
      <c r="G82" s="150"/>
      <c r="H82" s="476"/>
    </row>
    <row r="83" spans="1:8" s="197" customFormat="1" ht="15">
      <c r="A83" s="282"/>
      <c r="B83" s="282"/>
      <c r="C83" s="245"/>
      <c r="D83" s="216"/>
      <c r="E83" s="268"/>
      <c r="F83" s="268"/>
      <c r="G83" s="268"/>
      <c r="H83" s="476"/>
    </row>
  </sheetData>
  <sheetProtection selectLockedCells="1"/>
  <mergeCells count="10">
    <mergeCell ref="A13:E13"/>
    <mergeCell ref="A3:F3"/>
    <mergeCell ref="A2:F2"/>
    <mergeCell ref="B7:F7"/>
    <mergeCell ref="A11:E11"/>
    <mergeCell ref="A23:E23"/>
    <mergeCell ref="A15:E15"/>
    <mergeCell ref="A17:E17"/>
    <mergeCell ref="A21:E21"/>
    <mergeCell ref="A19:E19"/>
  </mergeCells>
  <printOptions/>
  <pageMargins left="0.7086614173228347" right="0.1968503937007874" top="0.7480314960629921" bottom="0.7480314960629921" header="0.31496062992125984" footer="0.31496062992125984"/>
  <pageSetup horizontalDpi="600" verticalDpi="600" orientation="portrait" paperSize="9" r:id="rId1"/>
  <headerFooter alignWithMargins="0">
    <oddFooter>&amp;R&amp;9&amp;K00-030&amp;P/&amp;N</oddFooter>
  </headerFooter>
  <rowBreaks count="4" manualBreakCount="4">
    <brk id="24" max="5" man="1"/>
    <brk id="39" max="5" man="1"/>
    <brk id="53" max="5" man="1"/>
    <brk id="76" max="5" man="1"/>
  </rowBreaks>
</worksheet>
</file>

<file path=xl/worksheets/sheet7.xml><?xml version="1.0" encoding="utf-8"?>
<worksheet xmlns="http://schemas.openxmlformats.org/spreadsheetml/2006/main" xmlns:r="http://schemas.openxmlformats.org/officeDocument/2006/relationships">
  <sheetPr>
    <tabColor theme="3" tint="-0.24997000396251678"/>
  </sheetPr>
  <dimension ref="A1:H28"/>
  <sheetViews>
    <sheetView showZeros="0" view="pageBreakPreview" zoomScaleSheetLayoutView="100" workbookViewId="0" topLeftCell="A1">
      <selection activeCell="A40" sqref="B40"/>
    </sheetView>
  </sheetViews>
  <sheetFormatPr defaultColWidth="9.140625" defaultRowHeight="15"/>
  <cols>
    <col min="1" max="1" width="5.7109375" style="431" customWidth="1"/>
    <col min="2" max="2" width="42.7109375" style="431" customWidth="1"/>
    <col min="3" max="3" width="7.7109375" style="521" customWidth="1"/>
    <col min="4" max="4" width="10.7109375" style="717" customWidth="1"/>
    <col min="5" max="7" width="10.7109375" style="432" customWidth="1"/>
    <col min="8" max="16384" width="9.140625" style="431" customWidth="1"/>
  </cols>
  <sheetData>
    <row r="1" spans="1:7" s="197" customFormat="1" ht="15">
      <c r="A1" s="203"/>
      <c r="B1" s="203"/>
      <c r="C1" s="541"/>
      <c r="D1" s="216"/>
      <c r="E1" s="322"/>
      <c r="F1" s="322"/>
      <c r="G1" s="322"/>
    </row>
    <row r="2" spans="1:7" s="197" customFormat="1" ht="14.25">
      <c r="A2" s="664" t="s">
        <v>121</v>
      </c>
      <c r="B2" s="665"/>
      <c r="C2" s="665"/>
      <c r="D2" s="665"/>
      <c r="E2" s="665"/>
      <c r="F2" s="666"/>
      <c r="G2" s="285"/>
    </row>
    <row r="3" spans="1:7" s="197" customFormat="1" ht="14.25">
      <c r="A3" s="668" t="s">
        <v>527</v>
      </c>
      <c r="B3" s="668"/>
      <c r="C3" s="668"/>
      <c r="D3" s="668"/>
      <c r="E3" s="668"/>
      <c r="F3" s="668"/>
      <c r="G3" s="246"/>
    </row>
    <row r="4" spans="1:7" s="197" customFormat="1" ht="14.25">
      <c r="A4" s="262" t="s">
        <v>14</v>
      </c>
      <c r="B4" s="262" t="s">
        <v>19</v>
      </c>
      <c r="C4" s="262" t="s">
        <v>10</v>
      </c>
      <c r="D4" s="599" t="s">
        <v>11</v>
      </c>
      <c r="E4" s="599" t="s">
        <v>12</v>
      </c>
      <c r="F4" s="599" t="s">
        <v>13</v>
      </c>
      <c r="G4" s="264"/>
    </row>
    <row r="5" spans="1:7" s="197" customFormat="1" ht="14.25">
      <c r="A5" s="264"/>
      <c r="B5" s="264"/>
      <c r="C5" s="264"/>
      <c r="D5" s="600"/>
      <c r="E5" s="600"/>
      <c r="F5" s="600"/>
      <c r="G5" s="264"/>
    </row>
    <row r="6" spans="1:7" s="197" customFormat="1" ht="14.25">
      <c r="A6" s="264"/>
      <c r="B6" s="264"/>
      <c r="C6" s="264"/>
      <c r="D6" s="600"/>
      <c r="E6" s="600"/>
      <c r="F6" s="600"/>
      <c r="G6" s="264"/>
    </row>
    <row r="7" spans="1:7" s="197" customFormat="1" ht="21" customHeight="1" thickBot="1">
      <c r="A7" s="270" t="s">
        <v>526</v>
      </c>
      <c r="B7" s="670" t="s">
        <v>97</v>
      </c>
      <c r="C7" s="667"/>
      <c r="D7" s="667"/>
      <c r="E7" s="667"/>
      <c r="F7" s="667"/>
      <c r="G7" s="286"/>
    </row>
    <row r="8" spans="1:7" s="197" customFormat="1" ht="14.25">
      <c r="A8" s="272"/>
      <c r="B8" s="273"/>
      <c r="C8" s="275"/>
      <c r="D8" s="295"/>
      <c r="E8" s="276"/>
      <c r="F8" s="276"/>
      <c r="G8" s="276"/>
    </row>
    <row r="9" spans="1:7" s="197" customFormat="1" ht="14.25">
      <c r="A9" s="272"/>
      <c r="B9" s="273"/>
      <c r="C9" s="275"/>
      <c r="D9" s="295"/>
      <c r="E9" s="276"/>
      <c r="F9" s="276"/>
      <c r="G9" s="276"/>
    </row>
    <row r="10" spans="1:7" s="1" customFormat="1" ht="18" customHeight="1">
      <c r="A10" s="296" t="s">
        <v>129</v>
      </c>
      <c r="B10" s="309" t="s">
        <v>421</v>
      </c>
      <c r="C10" s="518"/>
      <c r="D10" s="312"/>
      <c r="E10" s="311"/>
      <c r="F10" s="312"/>
      <c r="G10" s="312"/>
    </row>
    <row r="11" spans="1:7" s="1" customFormat="1" ht="85.5" customHeight="1">
      <c r="A11" s="212"/>
      <c r="B11" s="308" t="s">
        <v>379</v>
      </c>
      <c r="C11" s="364"/>
      <c r="D11" s="315"/>
      <c r="E11" s="314"/>
      <c r="F11" s="315"/>
      <c r="G11" s="315"/>
    </row>
    <row r="12" spans="1:8" s="197" customFormat="1" ht="14.25">
      <c r="A12" s="212"/>
      <c r="B12" s="489" t="s">
        <v>402</v>
      </c>
      <c r="C12" s="194" t="s">
        <v>96</v>
      </c>
      <c r="D12" s="295">
        <v>18</v>
      </c>
      <c r="E12" s="292"/>
      <c r="F12" s="295">
        <f>D12*E12</f>
        <v>0</v>
      </c>
      <c r="G12" s="195"/>
      <c r="H12" s="476"/>
    </row>
    <row r="13" spans="1:8" s="197" customFormat="1" ht="14.25">
      <c r="A13" s="212"/>
      <c r="B13" s="489" t="s">
        <v>403</v>
      </c>
      <c r="C13" s="194" t="s">
        <v>96</v>
      </c>
      <c r="D13" s="295">
        <v>14</v>
      </c>
      <c r="E13" s="292"/>
      <c r="F13" s="295">
        <f aca="true" t="shared" si="0" ref="F13:F18">D13*E13</f>
        <v>0</v>
      </c>
      <c r="G13" s="195"/>
      <c r="H13" s="476"/>
    </row>
    <row r="14" spans="1:8" s="197" customFormat="1" ht="14.25">
      <c r="A14" s="212"/>
      <c r="B14" s="489" t="s">
        <v>404</v>
      </c>
      <c r="C14" s="194" t="s">
        <v>96</v>
      </c>
      <c r="D14" s="295">
        <v>11</v>
      </c>
      <c r="E14" s="292"/>
      <c r="F14" s="295">
        <f t="shared" si="0"/>
        <v>0</v>
      </c>
      <c r="G14" s="195"/>
      <c r="H14" s="476"/>
    </row>
    <row r="15" spans="1:8" s="197" customFormat="1" ht="24">
      <c r="A15" s="212"/>
      <c r="B15" s="489" t="s">
        <v>405</v>
      </c>
      <c r="C15" s="194" t="s">
        <v>96</v>
      </c>
      <c r="D15" s="295">
        <v>9</v>
      </c>
      <c r="E15" s="292"/>
      <c r="F15" s="295">
        <f t="shared" si="0"/>
        <v>0</v>
      </c>
      <c r="G15" s="195"/>
      <c r="H15" s="476"/>
    </row>
    <row r="16" spans="1:8" s="197" customFormat="1" ht="24">
      <c r="A16" s="212"/>
      <c r="B16" s="489" t="s">
        <v>406</v>
      </c>
      <c r="C16" s="194" t="s">
        <v>96</v>
      </c>
      <c r="D16" s="295">
        <v>9</v>
      </c>
      <c r="E16" s="292"/>
      <c r="F16" s="295">
        <f t="shared" si="0"/>
        <v>0</v>
      </c>
      <c r="G16" s="195"/>
      <c r="H16" s="476"/>
    </row>
    <row r="17" spans="1:8" s="197" customFormat="1" ht="24">
      <c r="A17" s="212"/>
      <c r="B17" s="489" t="s">
        <v>407</v>
      </c>
      <c r="C17" s="194" t="s">
        <v>96</v>
      </c>
      <c r="D17" s="295">
        <v>5</v>
      </c>
      <c r="E17" s="292"/>
      <c r="F17" s="295">
        <f t="shared" si="0"/>
        <v>0</v>
      </c>
      <c r="G17" s="195"/>
      <c r="H17" s="476"/>
    </row>
    <row r="18" spans="1:8" s="197" customFormat="1" ht="24">
      <c r="A18" s="212"/>
      <c r="B18" s="489" t="s">
        <v>408</v>
      </c>
      <c r="C18" s="194" t="s">
        <v>96</v>
      </c>
      <c r="D18" s="295">
        <v>5</v>
      </c>
      <c r="E18" s="292"/>
      <c r="F18" s="295">
        <f t="shared" si="0"/>
        <v>0</v>
      </c>
      <c r="G18" s="195"/>
      <c r="H18" s="476"/>
    </row>
    <row r="19" spans="1:6" s="197" customFormat="1" ht="14.25">
      <c r="A19" s="249"/>
      <c r="B19" s="196"/>
      <c r="C19" s="294"/>
      <c r="D19" s="316"/>
      <c r="E19" s="300"/>
      <c r="F19" s="579"/>
    </row>
    <row r="20" spans="1:6" ht="14.25">
      <c r="A20" s="456"/>
      <c r="B20" s="298"/>
      <c r="C20" s="294"/>
      <c r="D20" s="316"/>
      <c r="E20" s="300"/>
      <c r="F20" s="301"/>
    </row>
    <row r="21" spans="1:8" s="432" customFormat="1" ht="15" thickBot="1">
      <c r="A21" s="457"/>
      <c r="B21" s="457"/>
      <c r="C21" s="519"/>
      <c r="D21" s="746"/>
      <c r="E21" s="705"/>
      <c r="F21" s="705"/>
      <c r="H21" s="431"/>
    </row>
    <row r="22" spans="1:8" s="432" customFormat="1" ht="15.75" thickBot="1">
      <c r="A22" s="255" t="s">
        <v>526</v>
      </c>
      <c r="B22" s="256" t="s">
        <v>98</v>
      </c>
      <c r="C22" s="542"/>
      <c r="D22" s="603"/>
      <c r="E22" s="703" t="s">
        <v>9</v>
      </c>
      <c r="F22" s="572">
        <f>SUM(F12:F18)</f>
        <v>0</v>
      </c>
      <c r="H22" s="431"/>
    </row>
    <row r="23" spans="1:8" s="432" customFormat="1" ht="14.25">
      <c r="A23" s="197"/>
      <c r="B23" s="197"/>
      <c r="C23" s="520"/>
      <c r="D23" s="227"/>
      <c r="E23" s="246"/>
      <c r="F23" s="246"/>
      <c r="H23" s="431"/>
    </row>
    <row r="24" spans="1:8" s="432" customFormat="1" ht="14.25">
      <c r="A24" s="197"/>
      <c r="B24" s="197"/>
      <c r="C24" s="520"/>
      <c r="D24" s="227"/>
      <c r="E24" s="246"/>
      <c r="F24" s="246"/>
      <c r="H24" s="431"/>
    </row>
    <row r="25" spans="1:8" s="432" customFormat="1" ht="14.25">
      <c r="A25" s="197"/>
      <c r="B25" s="197"/>
      <c r="C25" s="520"/>
      <c r="D25" s="227"/>
      <c r="E25" s="246"/>
      <c r="F25" s="246"/>
      <c r="H25" s="431"/>
    </row>
    <row r="26" spans="1:8" s="432" customFormat="1" ht="14.25">
      <c r="A26" s="197"/>
      <c r="B26" s="197"/>
      <c r="C26" s="520"/>
      <c r="D26" s="227"/>
      <c r="E26" s="246"/>
      <c r="F26" s="246"/>
      <c r="H26" s="431"/>
    </row>
    <row r="27" spans="1:8" s="432" customFormat="1" ht="14.25">
      <c r="A27" s="197"/>
      <c r="B27" s="197"/>
      <c r="C27" s="520"/>
      <c r="D27" s="227"/>
      <c r="E27" s="246"/>
      <c r="F27" s="246"/>
      <c r="H27" s="431"/>
    </row>
    <row r="28" spans="1:8" s="432" customFormat="1" ht="14.25">
      <c r="A28" s="197"/>
      <c r="B28" s="197"/>
      <c r="C28" s="520"/>
      <c r="D28" s="227"/>
      <c r="E28" s="246"/>
      <c r="F28" s="246"/>
      <c r="H28" s="431"/>
    </row>
  </sheetData>
  <sheetProtection selectLockedCells="1"/>
  <mergeCells count="3">
    <mergeCell ref="A2:F2"/>
    <mergeCell ref="A3:F3"/>
    <mergeCell ref="B7:F7"/>
  </mergeCells>
  <printOptions/>
  <pageMargins left="0.7086614173228347" right="0.1968503937007874" top="0.7480314960629921" bottom="0.7480314960629921" header="0.31496062992125984" footer="0.31496062992125984"/>
  <pageSetup horizontalDpi="600" verticalDpi="600" orientation="portrait" paperSize="9" r:id="rId1"/>
  <headerFooter alignWithMargins="0">
    <oddFooter>&amp;R&amp;9&amp;K00-030&amp;P/&amp;N</oddFooter>
  </headerFooter>
</worksheet>
</file>

<file path=xl/worksheets/sheet8.xml><?xml version="1.0" encoding="utf-8"?>
<worksheet xmlns="http://schemas.openxmlformats.org/spreadsheetml/2006/main" xmlns:r="http://schemas.openxmlformats.org/officeDocument/2006/relationships">
  <sheetPr>
    <tabColor indexed="34"/>
  </sheetPr>
  <dimension ref="A1:H77"/>
  <sheetViews>
    <sheetView showZeros="0" tabSelected="1" view="pageBreakPreview" zoomScaleSheetLayoutView="100" workbookViewId="0" topLeftCell="A50">
      <selection activeCell="A40" sqref="B40"/>
    </sheetView>
  </sheetViews>
  <sheetFormatPr defaultColWidth="9.140625" defaultRowHeight="15"/>
  <cols>
    <col min="1" max="1" width="5.7109375" style="197" customWidth="1"/>
    <col min="2" max="2" width="40.7109375" style="197" customWidth="1"/>
    <col min="3" max="3" width="7.7109375" style="260" customWidth="1"/>
    <col min="4" max="4" width="10.7109375" style="227" customWidth="1"/>
    <col min="5" max="6" width="10.7109375" style="246" customWidth="1"/>
    <col min="7" max="16384" width="9.140625" style="197" customWidth="1"/>
  </cols>
  <sheetData>
    <row r="1" spans="1:6" ht="15">
      <c r="A1" s="203"/>
      <c r="B1" s="203"/>
      <c r="C1" s="321"/>
      <c r="D1" s="216"/>
      <c r="E1" s="322"/>
      <c r="F1" s="322"/>
    </row>
    <row r="2" spans="1:6" ht="14.25">
      <c r="A2" s="664" t="s">
        <v>121</v>
      </c>
      <c r="B2" s="665"/>
      <c r="C2" s="665"/>
      <c r="D2" s="665"/>
      <c r="E2" s="665"/>
      <c r="F2" s="666"/>
    </row>
    <row r="3" spans="1:6" ht="15.75" thickBot="1">
      <c r="A3" s="270" t="s">
        <v>181</v>
      </c>
      <c r="B3" s="667" t="s">
        <v>185</v>
      </c>
      <c r="C3" s="667"/>
      <c r="D3" s="667"/>
      <c r="E3" s="667"/>
      <c r="F3" s="667"/>
    </row>
    <row r="4" spans="1:6" ht="14.25">
      <c r="A4" s="262" t="s">
        <v>14</v>
      </c>
      <c r="B4" s="262" t="s">
        <v>19</v>
      </c>
      <c r="C4" s="262" t="s">
        <v>10</v>
      </c>
      <c r="D4" s="599" t="s">
        <v>11</v>
      </c>
      <c r="E4" s="599" t="s">
        <v>12</v>
      </c>
      <c r="F4" s="599" t="s">
        <v>13</v>
      </c>
    </row>
    <row r="5" spans="1:6" ht="14.25">
      <c r="A5" s="264"/>
      <c r="B5" s="264"/>
      <c r="C5" s="264"/>
      <c r="D5" s="600"/>
      <c r="E5" s="600"/>
      <c r="F5" s="600"/>
    </row>
    <row r="6" spans="1:6" ht="14.25">
      <c r="A6" s="264"/>
      <c r="B6" s="264"/>
      <c r="C6" s="264"/>
      <c r="D6" s="600"/>
      <c r="E6" s="600"/>
      <c r="F6" s="600"/>
    </row>
    <row r="7" spans="1:6" ht="15.75" thickBot="1">
      <c r="A7" s="270" t="s">
        <v>181</v>
      </c>
      <c r="B7" s="667" t="s">
        <v>185</v>
      </c>
      <c r="C7" s="667"/>
      <c r="D7" s="667"/>
      <c r="E7" s="667"/>
      <c r="F7" s="667"/>
    </row>
    <row r="8" spans="1:6" ht="14.25">
      <c r="A8" s="272"/>
      <c r="B8" s="273"/>
      <c r="C8" s="274"/>
      <c r="D8" s="295"/>
      <c r="E8" s="276"/>
      <c r="F8" s="276"/>
    </row>
    <row r="9" spans="1:6" ht="14.25">
      <c r="A9" s="278" t="s">
        <v>94</v>
      </c>
      <c r="B9" s="279"/>
      <c r="C9" s="280"/>
      <c r="D9" s="358"/>
      <c r="E9" s="228"/>
      <c r="F9" s="228"/>
    </row>
    <row r="10" spans="1:6" ht="14.25">
      <c r="A10" s="278"/>
      <c r="B10" s="279"/>
      <c r="C10" s="280"/>
      <c r="D10" s="358"/>
      <c r="E10" s="228"/>
      <c r="F10" s="228"/>
    </row>
    <row r="11" spans="1:6" ht="31.5" customHeight="1">
      <c r="A11" s="657" t="s">
        <v>186</v>
      </c>
      <c r="B11" s="663"/>
      <c r="C11" s="663"/>
      <c r="D11" s="663"/>
      <c r="E11" s="663"/>
      <c r="F11" s="228"/>
    </row>
    <row r="12" spans="1:6" ht="14.25">
      <c r="A12" s="196"/>
      <c r="B12" s="181"/>
      <c r="C12" s="181"/>
      <c r="D12" s="601"/>
      <c r="E12" s="601"/>
      <c r="F12" s="228"/>
    </row>
    <row r="13" spans="1:6" ht="122.25" customHeight="1">
      <c r="A13" s="657" t="s">
        <v>187</v>
      </c>
      <c r="B13" s="635"/>
      <c r="C13" s="635"/>
      <c r="D13" s="635"/>
      <c r="E13" s="635"/>
      <c r="F13" s="228"/>
    </row>
    <row r="14" spans="1:6" ht="15">
      <c r="A14" s="196"/>
      <c r="B14" s="205"/>
      <c r="C14" s="205"/>
      <c r="D14" s="701"/>
      <c r="E14" s="701"/>
      <c r="F14" s="228"/>
    </row>
    <row r="15" spans="1:6" ht="66" customHeight="1">
      <c r="A15" s="657" t="s">
        <v>188</v>
      </c>
      <c r="B15" s="635"/>
      <c r="C15" s="635"/>
      <c r="D15" s="635"/>
      <c r="E15" s="635"/>
      <c r="F15" s="228"/>
    </row>
    <row r="16" spans="1:6" ht="15">
      <c r="A16" s="196"/>
      <c r="B16" s="329"/>
      <c r="C16" s="329"/>
      <c r="D16" s="706"/>
      <c r="E16" s="706"/>
      <c r="F16" s="228"/>
    </row>
    <row r="17" spans="1:6" ht="85.5" customHeight="1">
      <c r="A17" s="657" t="s">
        <v>56</v>
      </c>
      <c r="B17" s="635"/>
      <c r="C17" s="635"/>
      <c r="D17" s="635"/>
      <c r="E17" s="635"/>
      <c r="F17" s="228"/>
    </row>
    <row r="18" spans="1:6" ht="15">
      <c r="A18" s="196"/>
      <c r="B18" s="329"/>
      <c r="C18" s="329"/>
      <c r="D18" s="706"/>
      <c r="E18" s="706"/>
      <c r="F18" s="228"/>
    </row>
    <row r="19" spans="1:6" ht="37.5" customHeight="1">
      <c r="A19" s="657" t="s">
        <v>189</v>
      </c>
      <c r="B19" s="634"/>
      <c r="C19" s="634"/>
      <c r="D19" s="634"/>
      <c r="E19" s="634"/>
      <c r="F19" s="228"/>
    </row>
    <row r="20" spans="1:6" ht="15">
      <c r="A20" s="196"/>
      <c r="B20" s="329"/>
      <c r="C20" s="329"/>
      <c r="D20" s="706"/>
      <c r="E20" s="706"/>
      <c r="F20" s="228"/>
    </row>
    <row r="21" spans="1:6" ht="63" customHeight="1">
      <c r="A21" s="657" t="s">
        <v>190</v>
      </c>
      <c r="B21" s="635"/>
      <c r="C21" s="635"/>
      <c r="D21" s="635"/>
      <c r="E21" s="635"/>
      <c r="F21" s="228"/>
    </row>
    <row r="22" spans="1:6" ht="15">
      <c r="A22" s="196"/>
      <c r="B22" s="329"/>
      <c r="C22" s="329"/>
      <c r="D22" s="706"/>
      <c r="E22" s="706"/>
      <c r="F22" s="228"/>
    </row>
    <row r="23" spans="1:6" ht="52.5" customHeight="1">
      <c r="A23" s="657"/>
      <c r="B23" s="635"/>
      <c r="C23" s="635"/>
      <c r="D23" s="635"/>
      <c r="E23" s="635"/>
      <c r="F23" s="228"/>
    </row>
    <row r="24" spans="1:6" ht="15">
      <c r="A24" s="354"/>
      <c r="B24" s="355"/>
      <c r="C24" s="355"/>
      <c r="D24" s="707"/>
      <c r="E24" s="707"/>
      <c r="F24" s="228"/>
    </row>
    <row r="25" spans="1:6" ht="64.5" customHeight="1">
      <c r="A25" s="657" t="s">
        <v>191</v>
      </c>
      <c r="B25" s="635"/>
      <c r="C25" s="635"/>
      <c r="D25" s="635"/>
      <c r="E25" s="635"/>
      <c r="F25" s="228"/>
    </row>
    <row r="26" spans="1:6" ht="15">
      <c r="A26" s="196"/>
      <c r="B26" s="205"/>
      <c r="C26" s="205"/>
      <c r="D26" s="701"/>
      <c r="E26" s="701"/>
      <c r="F26" s="228"/>
    </row>
    <row r="27" spans="1:6" ht="77.25" customHeight="1">
      <c r="A27" s="657" t="s">
        <v>289</v>
      </c>
      <c r="B27" s="635"/>
      <c r="C27" s="635"/>
      <c r="D27" s="635"/>
      <c r="E27" s="635"/>
      <c r="F27" s="228"/>
    </row>
    <row r="28" spans="1:6" ht="15">
      <c r="A28" s="196"/>
      <c r="B28" s="205"/>
      <c r="C28" s="205"/>
      <c r="D28" s="701"/>
      <c r="E28" s="701"/>
      <c r="F28" s="228"/>
    </row>
    <row r="29" spans="1:6" ht="253.5" customHeight="1">
      <c r="A29" s="657" t="s">
        <v>192</v>
      </c>
      <c r="B29" s="634"/>
      <c r="C29" s="634"/>
      <c r="D29" s="634"/>
      <c r="E29" s="634"/>
      <c r="F29" s="228"/>
    </row>
    <row r="30" spans="1:6" ht="15">
      <c r="A30" s="196"/>
      <c r="B30" s="533"/>
      <c r="C30" s="533"/>
      <c r="D30" s="708"/>
      <c r="E30" s="708"/>
      <c r="F30" s="228"/>
    </row>
    <row r="31" spans="1:6" ht="66.75" customHeight="1">
      <c r="A31" s="657" t="s">
        <v>193</v>
      </c>
      <c r="B31" s="634"/>
      <c r="C31" s="634"/>
      <c r="D31" s="634"/>
      <c r="E31" s="634"/>
      <c r="F31" s="228"/>
    </row>
    <row r="32" spans="1:6" ht="15">
      <c r="A32" s="196"/>
      <c r="B32" s="205"/>
      <c r="C32" s="205"/>
      <c r="D32" s="701"/>
      <c r="E32" s="701"/>
      <c r="F32" s="228"/>
    </row>
    <row r="33" spans="1:6" ht="74.25" customHeight="1">
      <c r="A33" s="657" t="s">
        <v>194</v>
      </c>
      <c r="B33" s="635"/>
      <c r="C33" s="635"/>
      <c r="D33" s="635"/>
      <c r="E33" s="635"/>
      <c r="F33" s="228"/>
    </row>
    <row r="34" spans="1:6" ht="15">
      <c r="A34" s="196"/>
      <c r="B34" s="533"/>
      <c r="C34" s="533"/>
      <c r="D34" s="708"/>
      <c r="E34" s="708"/>
      <c r="F34" s="228"/>
    </row>
    <row r="35" spans="1:6" ht="99" customHeight="1">
      <c r="A35" s="657" t="s">
        <v>195</v>
      </c>
      <c r="B35" s="635"/>
      <c r="C35" s="635"/>
      <c r="D35" s="635"/>
      <c r="E35" s="635"/>
      <c r="F35" s="228"/>
    </row>
    <row r="36" spans="1:6" ht="15">
      <c r="A36" s="196"/>
      <c r="B36" s="533"/>
      <c r="C36" s="533"/>
      <c r="D36" s="708"/>
      <c r="E36" s="708"/>
      <c r="F36" s="228"/>
    </row>
    <row r="37" spans="1:6" ht="38.25" customHeight="1">
      <c r="A37" s="657" t="s">
        <v>196</v>
      </c>
      <c r="B37" s="635"/>
      <c r="C37" s="635"/>
      <c r="D37" s="635"/>
      <c r="E37" s="635"/>
      <c r="F37" s="228"/>
    </row>
    <row r="38" spans="1:6" ht="15">
      <c r="A38" s="356"/>
      <c r="B38" s="357"/>
      <c r="C38" s="357"/>
      <c r="D38" s="709"/>
      <c r="E38" s="709"/>
      <c r="F38" s="228"/>
    </row>
    <row r="39" spans="1:6" ht="75" customHeight="1">
      <c r="A39" s="657" t="s">
        <v>197</v>
      </c>
      <c r="B39" s="635"/>
      <c r="C39" s="635"/>
      <c r="D39" s="635"/>
      <c r="E39" s="635"/>
      <c r="F39" s="228"/>
    </row>
    <row r="40" spans="1:6" ht="15">
      <c r="A40" s="196"/>
      <c r="B40" s="533"/>
      <c r="C40" s="533"/>
      <c r="D40" s="708"/>
      <c r="E40" s="708"/>
      <c r="F40" s="228"/>
    </row>
    <row r="41" spans="1:6" ht="112.5" customHeight="1">
      <c r="A41" s="657" t="s">
        <v>90</v>
      </c>
      <c r="B41" s="635"/>
      <c r="C41" s="635"/>
      <c r="D41" s="635"/>
      <c r="E41" s="635"/>
      <c r="F41" s="228"/>
    </row>
    <row r="42" spans="1:6" ht="15">
      <c r="A42" s="196"/>
      <c r="B42" s="533"/>
      <c r="C42" s="533"/>
      <c r="D42" s="708"/>
      <c r="E42" s="708"/>
      <c r="F42" s="228"/>
    </row>
    <row r="43" spans="1:6" ht="39" customHeight="1">
      <c r="A43" s="657" t="s">
        <v>91</v>
      </c>
      <c r="B43" s="635"/>
      <c r="C43" s="635"/>
      <c r="D43" s="635"/>
      <c r="E43" s="635"/>
      <c r="F43" s="228"/>
    </row>
    <row r="44" spans="1:6" ht="15">
      <c r="A44" s="196"/>
      <c r="B44" s="533"/>
      <c r="C44" s="533"/>
      <c r="D44" s="708"/>
      <c r="E44" s="708"/>
      <c r="F44" s="228"/>
    </row>
    <row r="45" spans="1:6" ht="26.25" customHeight="1">
      <c r="A45" s="657" t="s">
        <v>92</v>
      </c>
      <c r="B45" s="635"/>
      <c r="C45" s="635"/>
      <c r="D45" s="635"/>
      <c r="E45" s="635"/>
      <c r="F45" s="228"/>
    </row>
    <row r="46" spans="1:6" ht="15">
      <c r="A46" s="196"/>
      <c r="B46" s="533"/>
      <c r="C46" s="533"/>
      <c r="D46" s="708"/>
      <c r="E46" s="708"/>
      <c r="F46" s="228"/>
    </row>
    <row r="47" spans="1:6" ht="103.5" customHeight="1">
      <c r="A47" s="657" t="s">
        <v>60</v>
      </c>
      <c r="B47" s="635"/>
      <c r="C47" s="635"/>
      <c r="D47" s="635"/>
      <c r="E47" s="635"/>
      <c r="F47" s="228"/>
    </row>
    <row r="48" spans="1:6" ht="15">
      <c r="A48" s="356"/>
      <c r="B48" s="357"/>
      <c r="C48" s="357"/>
      <c r="D48" s="710"/>
      <c r="E48" s="710"/>
      <c r="F48" s="358"/>
    </row>
    <row r="49" spans="1:6" ht="24">
      <c r="A49" s="212" t="s">
        <v>129</v>
      </c>
      <c r="B49" s="309" t="s">
        <v>419</v>
      </c>
      <c r="C49" s="310"/>
      <c r="D49" s="312"/>
      <c r="E49" s="290"/>
      <c r="F49" s="312"/>
    </row>
    <row r="50" spans="1:7" ht="147.75" customHeight="1">
      <c r="A50" s="196"/>
      <c r="B50" s="362" t="s">
        <v>314</v>
      </c>
      <c r="C50" s="363"/>
      <c r="D50" s="315"/>
      <c r="E50" s="292"/>
      <c r="F50" s="358"/>
      <c r="G50" s="313"/>
    </row>
    <row r="51" spans="1:7" ht="90.75" customHeight="1">
      <c r="A51" s="196"/>
      <c r="B51" s="362" t="s">
        <v>619</v>
      </c>
      <c r="C51" s="363"/>
      <c r="D51" s="315"/>
      <c r="E51" s="292"/>
      <c r="F51" s="613"/>
      <c r="G51" s="313"/>
    </row>
    <row r="52" spans="1:7" ht="210.75" customHeight="1">
      <c r="A52" s="212"/>
      <c r="B52" s="360" t="s">
        <v>315</v>
      </c>
      <c r="C52" s="310"/>
      <c r="D52" s="315"/>
      <c r="E52" s="184" t="s">
        <v>168</v>
      </c>
      <c r="F52" s="711"/>
      <c r="G52" s="313"/>
    </row>
    <row r="53" spans="1:8" ht="14.25">
      <c r="A53" s="212"/>
      <c r="B53" s="489" t="s">
        <v>409</v>
      </c>
      <c r="C53" s="194" t="s">
        <v>96</v>
      </c>
      <c r="D53" s="295">
        <v>12</v>
      </c>
      <c r="E53" s="295"/>
      <c r="F53" s="295">
        <f>D53*E53</f>
        <v>0</v>
      </c>
      <c r="G53" s="194"/>
      <c r="H53" s="476"/>
    </row>
    <row r="54" spans="1:8" ht="14.25">
      <c r="A54" s="212"/>
      <c r="B54" s="489" t="s">
        <v>410</v>
      </c>
      <c r="C54" s="194" t="s">
        <v>96</v>
      </c>
      <c r="D54" s="295">
        <v>2</v>
      </c>
      <c r="E54" s="295"/>
      <c r="F54" s="295">
        <f aca="true" t="shared" si="0" ref="F54:F73">D54*E54</f>
        <v>0</v>
      </c>
      <c r="G54" s="194"/>
      <c r="H54" s="476"/>
    </row>
    <row r="55" spans="1:8" ht="14.25">
      <c r="A55" s="212"/>
      <c r="B55" s="489" t="s">
        <v>411</v>
      </c>
      <c r="C55" s="194" t="s">
        <v>96</v>
      </c>
      <c r="D55" s="295">
        <v>2</v>
      </c>
      <c r="E55" s="295"/>
      <c r="F55" s="295">
        <f t="shared" si="0"/>
        <v>0</v>
      </c>
      <c r="G55" s="194"/>
      <c r="H55" s="476"/>
    </row>
    <row r="56" spans="1:8" ht="14.25">
      <c r="A56" s="212"/>
      <c r="B56" s="489" t="s">
        <v>412</v>
      </c>
      <c r="C56" s="194" t="s">
        <v>96</v>
      </c>
      <c r="D56" s="295">
        <v>1</v>
      </c>
      <c r="E56" s="295"/>
      <c r="F56" s="295">
        <f t="shared" si="0"/>
        <v>0</v>
      </c>
      <c r="G56" s="194"/>
      <c r="H56" s="476"/>
    </row>
    <row r="57" spans="1:8" ht="14.25">
      <c r="A57" s="212"/>
      <c r="B57" s="489" t="s">
        <v>413</v>
      </c>
      <c r="C57" s="194" t="s">
        <v>96</v>
      </c>
      <c r="D57" s="295">
        <v>3</v>
      </c>
      <c r="E57" s="295"/>
      <c r="F57" s="295">
        <f t="shared" si="0"/>
        <v>0</v>
      </c>
      <c r="G57" s="194"/>
      <c r="H57" s="476"/>
    </row>
    <row r="58" spans="1:8" ht="14.25">
      <c r="A58" s="212"/>
      <c r="B58" s="489" t="s">
        <v>414</v>
      </c>
      <c r="C58" s="194" t="s">
        <v>96</v>
      </c>
      <c r="D58" s="295">
        <v>1</v>
      </c>
      <c r="E58" s="295"/>
      <c r="F58" s="295">
        <f t="shared" si="0"/>
        <v>0</v>
      </c>
      <c r="G58" s="194"/>
      <c r="H58" s="476"/>
    </row>
    <row r="59" spans="1:8" ht="14.25">
      <c r="A59" s="212"/>
      <c r="B59" s="489" t="s">
        <v>415</v>
      </c>
      <c r="C59" s="194" t="s">
        <v>96</v>
      </c>
      <c r="D59" s="295">
        <v>1</v>
      </c>
      <c r="E59" s="295"/>
      <c r="F59" s="295">
        <f t="shared" si="0"/>
        <v>0</v>
      </c>
      <c r="G59" s="194"/>
      <c r="H59" s="476"/>
    </row>
    <row r="60" spans="1:8" ht="14.25">
      <c r="A60" s="212"/>
      <c r="B60" s="489" t="s">
        <v>417</v>
      </c>
      <c r="C60" s="194" t="s">
        <v>96</v>
      </c>
      <c r="D60" s="295">
        <v>3</v>
      </c>
      <c r="E60" s="295"/>
      <c r="F60" s="295">
        <f t="shared" si="0"/>
        <v>0</v>
      </c>
      <c r="G60" s="194"/>
      <c r="H60" s="476"/>
    </row>
    <row r="61" spans="1:8" ht="14.25">
      <c r="A61" s="212"/>
      <c r="B61" s="196"/>
      <c r="C61" s="299"/>
      <c r="D61" s="316"/>
      <c r="E61" s="300"/>
      <c r="F61" s="295">
        <f t="shared" si="0"/>
        <v>0</v>
      </c>
      <c r="G61" s="326"/>
      <c r="H61" s="476"/>
    </row>
    <row r="62" spans="1:7" ht="14.25">
      <c r="A62" s="212"/>
      <c r="B62" s="364"/>
      <c r="C62" s="310"/>
      <c r="D62" s="295"/>
      <c r="E62" s="184"/>
      <c r="F62" s="295">
        <f t="shared" si="0"/>
        <v>0</v>
      </c>
      <c r="G62" s="182"/>
    </row>
    <row r="63" spans="1:7" ht="14.25">
      <c r="A63" s="212" t="s">
        <v>130</v>
      </c>
      <c r="B63" s="359" t="s">
        <v>422</v>
      </c>
      <c r="C63" s="193"/>
      <c r="D63" s="295"/>
      <c r="E63" s="292"/>
      <c r="F63" s="295">
        <f t="shared" si="0"/>
        <v>0</v>
      </c>
      <c r="G63" s="393"/>
    </row>
    <row r="64" spans="1:7" ht="243" customHeight="1">
      <c r="A64" s="212"/>
      <c r="B64" s="486" t="s">
        <v>620</v>
      </c>
      <c r="C64" s="193"/>
      <c r="D64" s="295"/>
      <c r="E64" s="292"/>
      <c r="F64" s="295">
        <f t="shared" si="0"/>
        <v>0</v>
      </c>
      <c r="G64" s="393"/>
    </row>
    <row r="65" spans="1:8" ht="13.5" customHeight="1">
      <c r="A65" s="212"/>
      <c r="B65" s="382"/>
      <c r="C65" s="193" t="s">
        <v>156</v>
      </c>
      <c r="D65" s="295">
        <v>392.2</v>
      </c>
      <c r="E65" s="292"/>
      <c r="F65" s="295">
        <f t="shared" si="0"/>
        <v>0</v>
      </c>
      <c r="G65" s="393"/>
      <c r="H65" s="292"/>
    </row>
    <row r="66" spans="1:7" ht="13.5" customHeight="1">
      <c r="A66" s="212"/>
      <c r="B66" s="382"/>
      <c r="C66" s="193"/>
      <c r="D66" s="295"/>
      <c r="E66" s="292"/>
      <c r="F66" s="295">
        <f t="shared" si="0"/>
        <v>0</v>
      </c>
      <c r="G66" s="393"/>
    </row>
    <row r="67" spans="1:7" ht="15" customHeight="1">
      <c r="A67" s="212" t="s">
        <v>131</v>
      </c>
      <c r="B67" s="359" t="s">
        <v>313</v>
      </c>
      <c r="C67" s="193"/>
      <c r="D67" s="295"/>
      <c r="E67" s="292"/>
      <c r="F67" s="295">
        <f t="shared" si="0"/>
        <v>0</v>
      </c>
      <c r="G67" s="393"/>
    </row>
    <row r="68" spans="1:7" ht="219.75" customHeight="1">
      <c r="A68" s="212"/>
      <c r="B68" s="486" t="s">
        <v>423</v>
      </c>
      <c r="C68" s="193"/>
      <c r="D68" s="295"/>
      <c r="E68" s="292"/>
      <c r="F68" s="295">
        <f t="shared" si="0"/>
        <v>0</v>
      </c>
      <c r="G68" s="393"/>
    </row>
    <row r="69" spans="1:8" ht="13.5" customHeight="1">
      <c r="A69" s="212"/>
      <c r="B69" s="382"/>
      <c r="C69" s="193" t="s">
        <v>156</v>
      </c>
      <c r="D69" s="295">
        <v>56.5</v>
      </c>
      <c r="E69" s="292"/>
      <c r="F69" s="295">
        <f t="shared" si="0"/>
        <v>0</v>
      </c>
      <c r="G69" s="393"/>
      <c r="H69" s="292"/>
    </row>
    <row r="70" spans="1:8" ht="13.5" customHeight="1">
      <c r="A70" s="212"/>
      <c r="B70" s="382"/>
      <c r="C70" s="193"/>
      <c r="D70" s="295"/>
      <c r="E70" s="292"/>
      <c r="F70" s="295">
        <f t="shared" si="0"/>
        <v>0</v>
      </c>
      <c r="G70" s="393"/>
      <c r="H70" s="292"/>
    </row>
    <row r="71" spans="1:7" ht="15" customHeight="1">
      <c r="A71" s="212" t="s">
        <v>95</v>
      </c>
      <c r="B71" s="359" t="s">
        <v>427</v>
      </c>
      <c r="C71" s="193"/>
      <c r="D71" s="295"/>
      <c r="E71" s="292"/>
      <c r="F71" s="295">
        <f t="shared" si="0"/>
        <v>0</v>
      </c>
      <c r="G71" s="393"/>
    </row>
    <row r="72" spans="1:7" ht="160.5" customHeight="1">
      <c r="A72" s="212"/>
      <c r="B72" s="486" t="s">
        <v>621</v>
      </c>
      <c r="C72" s="193"/>
      <c r="D72" s="295"/>
      <c r="E72" s="292"/>
      <c r="F72" s="295">
        <f t="shared" si="0"/>
        <v>0</v>
      </c>
      <c r="G72" s="393"/>
    </row>
    <row r="73" spans="1:8" ht="13.5" customHeight="1">
      <c r="A73" s="212"/>
      <c r="B73" s="382"/>
      <c r="C73" s="193" t="s">
        <v>156</v>
      </c>
      <c r="D73" s="295">
        <v>6.8</v>
      </c>
      <c r="E73" s="292"/>
      <c r="F73" s="295">
        <f t="shared" si="0"/>
        <v>0</v>
      </c>
      <c r="G73" s="393"/>
      <c r="H73" s="292"/>
    </row>
    <row r="74" spans="1:8" ht="13.5" customHeight="1">
      <c r="A74" s="212"/>
      <c r="B74" s="382"/>
      <c r="C74" s="193"/>
      <c r="D74" s="295"/>
      <c r="E74" s="292"/>
      <c r="F74" s="712"/>
      <c r="H74" s="292"/>
    </row>
    <row r="75" spans="1:6" ht="16.5" customHeight="1" thickBot="1">
      <c r="A75" s="436"/>
      <c r="B75" s="437"/>
      <c r="C75" s="438"/>
      <c r="D75" s="470"/>
      <c r="E75" s="439"/>
      <c r="F75" s="713"/>
    </row>
    <row r="76" spans="1:6" ht="15.75" thickBot="1">
      <c r="A76" s="255" t="s">
        <v>181</v>
      </c>
      <c r="B76" s="256" t="s">
        <v>198</v>
      </c>
      <c r="C76" s="361"/>
      <c r="D76" s="603"/>
      <c r="E76" s="703" t="s">
        <v>9</v>
      </c>
      <c r="F76" s="588">
        <f>SUM(F53:F73)</f>
        <v>0</v>
      </c>
    </row>
    <row r="77" spans="1:6" ht="15">
      <c r="A77" s="203"/>
      <c r="B77" s="203"/>
      <c r="C77" s="321"/>
      <c r="D77" s="216"/>
      <c r="E77" s="322"/>
      <c r="F77" s="322"/>
    </row>
  </sheetData>
  <sheetProtection selectLockedCells="1"/>
  <mergeCells count="22">
    <mergeCell ref="A41:E41"/>
    <mergeCell ref="A43:E43"/>
    <mergeCell ref="A45:E45"/>
    <mergeCell ref="A47:E47"/>
    <mergeCell ref="A29:E29"/>
    <mergeCell ref="A31:E31"/>
    <mergeCell ref="A33:E33"/>
    <mergeCell ref="A35:E35"/>
    <mergeCell ref="A37:E37"/>
    <mergeCell ref="A39:E39"/>
    <mergeCell ref="A17:E17"/>
    <mergeCell ref="A19:E19"/>
    <mergeCell ref="A21:E21"/>
    <mergeCell ref="A23:E23"/>
    <mergeCell ref="A25:E25"/>
    <mergeCell ref="A27:E27"/>
    <mergeCell ref="A2:F2"/>
    <mergeCell ref="B3:F3"/>
    <mergeCell ref="B7:F7"/>
    <mergeCell ref="A11:E11"/>
    <mergeCell ref="A13:E13"/>
    <mergeCell ref="A15:E15"/>
  </mergeCells>
  <printOptions/>
  <pageMargins left="0.7086614173228347" right="0.1968503937007874" top="0.7480314960629921" bottom="0.7480314960629921" header="0.31496062992125984" footer="0.31496062992125984"/>
  <pageSetup horizontalDpi="600" verticalDpi="600" orientation="portrait" paperSize="9" r:id="rId1"/>
  <headerFooter alignWithMargins="0">
    <oddFooter>&amp;R&amp;9&amp;K00-030&amp;P/&amp;N</oddFooter>
  </headerFooter>
  <rowBreaks count="5" manualBreakCount="5">
    <brk id="23" max="5" man="1"/>
    <brk id="33" max="5" man="1"/>
    <brk id="47" max="255" man="1"/>
    <brk id="61" max="5" man="1"/>
    <brk id="65" max="5" man="1"/>
  </rowBreaks>
  <colBreaks count="1" manualBreakCount="1">
    <brk id="6" max="65535" man="1"/>
  </colBreaks>
</worksheet>
</file>

<file path=xl/worksheets/sheet9.xml><?xml version="1.0" encoding="utf-8"?>
<worksheet xmlns="http://schemas.openxmlformats.org/spreadsheetml/2006/main" xmlns:r="http://schemas.openxmlformats.org/officeDocument/2006/relationships">
  <sheetPr>
    <tabColor indexed="34"/>
  </sheetPr>
  <dimension ref="A1:H23"/>
  <sheetViews>
    <sheetView showZeros="0" view="pageBreakPreview" zoomScaleSheetLayoutView="100" workbookViewId="0" topLeftCell="A10">
      <selection activeCell="A40" sqref="B40"/>
    </sheetView>
  </sheetViews>
  <sheetFormatPr defaultColWidth="9.140625" defaultRowHeight="15"/>
  <cols>
    <col min="1" max="1" width="5.7109375" style="431" customWidth="1"/>
    <col min="2" max="2" width="40.7109375" style="431" customWidth="1"/>
    <col min="3" max="3" width="7.7109375" style="433" customWidth="1"/>
    <col min="4" max="4" width="10.7109375" style="717" customWidth="1"/>
    <col min="5" max="6" width="10.7109375" style="432" customWidth="1"/>
    <col min="7" max="16384" width="9.140625" style="197" customWidth="1"/>
  </cols>
  <sheetData>
    <row r="1" spans="1:6" ht="15">
      <c r="A1" s="203"/>
      <c r="B1" s="203"/>
      <c r="C1" s="321"/>
      <c r="D1" s="216"/>
      <c r="E1" s="322"/>
      <c r="F1" s="322"/>
    </row>
    <row r="2" spans="1:6" ht="14.25">
      <c r="A2" s="664" t="s">
        <v>121</v>
      </c>
      <c r="B2" s="665"/>
      <c r="C2" s="665"/>
      <c r="D2" s="665"/>
      <c r="E2" s="665"/>
      <c r="F2" s="666"/>
    </row>
    <row r="3" spans="1:6" ht="15.75" thickBot="1">
      <c r="A3" s="270" t="s">
        <v>180</v>
      </c>
      <c r="B3" s="667" t="s">
        <v>185</v>
      </c>
      <c r="C3" s="667"/>
      <c r="D3" s="667"/>
      <c r="E3" s="667"/>
      <c r="F3" s="667"/>
    </row>
    <row r="4" spans="1:6" ht="14.25">
      <c r="A4" s="262" t="s">
        <v>14</v>
      </c>
      <c r="B4" s="262" t="s">
        <v>19</v>
      </c>
      <c r="C4" s="262" t="s">
        <v>10</v>
      </c>
      <c r="D4" s="599" t="s">
        <v>11</v>
      </c>
      <c r="E4" s="599" t="s">
        <v>12</v>
      </c>
      <c r="F4" s="599" t="s">
        <v>13</v>
      </c>
    </row>
    <row r="5" spans="1:6" ht="14.25">
      <c r="A5" s="264"/>
      <c r="B5" s="264"/>
      <c r="C5" s="264"/>
      <c r="D5" s="600"/>
      <c r="E5" s="600"/>
      <c r="F5" s="600"/>
    </row>
    <row r="6" spans="1:6" ht="14.25">
      <c r="A6" s="272"/>
      <c r="B6" s="273"/>
      <c r="C6" s="274"/>
      <c r="D6" s="295"/>
      <c r="E6" s="276"/>
      <c r="F6" s="276"/>
    </row>
    <row r="7" spans="1:6" s="1" customFormat="1" ht="24">
      <c r="A7" s="212" t="s">
        <v>129</v>
      </c>
      <c r="B7" s="307" t="s">
        <v>435</v>
      </c>
      <c r="C7" s="193"/>
      <c r="D7" s="291"/>
      <c r="E7" s="290"/>
      <c r="F7" s="291"/>
    </row>
    <row r="8" spans="1:6" s="1" customFormat="1" ht="147.75" customHeight="1">
      <c r="A8" s="196"/>
      <c r="B8" s="196" t="s">
        <v>316</v>
      </c>
      <c r="C8" s="181"/>
      <c r="D8" s="295"/>
      <c r="E8" s="292"/>
      <c r="F8" s="358"/>
    </row>
    <row r="9" spans="1:6" ht="90.75" customHeight="1">
      <c r="A9" s="196"/>
      <c r="B9" s="196" t="s">
        <v>622</v>
      </c>
      <c r="C9" s="181"/>
      <c r="D9" s="295"/>
      <c r="E9" s="292"/>
      <c r="F9" s="358"/>
    </row>
    <row r="10" spans="1:6" ht="204.75" customHeight="1">
      <c r="A10" s="212"/>
      <c r="B10" s="360" t="s">
        <v>315</v>
      </c>
      <c r="C10" s="193"/>
      <c r="D10" s="295"/>
      <c r="E10" s="184" t="s">
        <v>168</v>
      </c>
      <c r="F10" s="195"/>
    </row>
    <row r="11" spans="1:8" ht="14.25">
      <c r="A11" s="212"/>
      <c r="B11" s="489" t="s">
        <v>402</v>
      </c>
      <c r="C11" s="194" t="s">
        <v>96</v>
      </c>
      <c r="D11" s="295">
        <v>18</v>
      </c>
      <c r="E11" s="295"/>
      <c r="F11" s="295">
        <f>D11*E11</f>
        <v>0</v>
      </c>
      <c r="G11" s="195"/>
      <c r="H11" s="476"/>
    </row>
    <row r="12" spans="1:8" ht="14.25">
      <c r="A12" s="212"/>
      <c r="B12" s="489" t="s">
        <v>403</v>
      </c>
      <c r="C12" s="194" t="s">
        <v>96</v>
      </c>
      <c r="D12" s="295">
        <v>14</v>
      </c>
      <c r="E12" s="295"/>
      <c r="F12" s="295">
        <f aca="true" t="shared" si="0" ref="F12:F17">D12*E12</f>
        <v>0</v>
      </c>
      <c r="G12" s="195"/>
      <c r="H12" s="476"/>
    </row>
    <row r="13" spans="1:8" ht="14.25">
      <c r="A13" s="212"/>
      <c r="B13" s="489" t="s">
        <v>404</v>
      </c>
      <c r="C13" s="194" t="s">
        <v>96</v>
      </c>
      <c r="D13" s="295">
        <v>11</v>
      </c>
      <c r="E13" s="295"/>
      <c r="F13" s="295">
        <f t="shared" si="0"/>
        <v>0</v>
      </c>
      <c r="G13" s="195"/>
      <c r="H13" s="476"/>
    </row>
    <row r="14" spans="1:8" ht="24">
      <c r="A14" s="212"/>
      <c r="B14" s="489" t="s">
        <v>405</v>
      </c>
      <c r="C14" s="194" t="s">
        <v>96</v>
      </c>
      <c r="D14" s="295">
        <v>9</v>
      </c>
      <c r="E14" s="295"/>
      <c r="F14" s="295">
        <f t="shared" si="0"/>
        <v>0</v>
      </c>
      <c r="G14" s="195"/>
      <c r="H14" s="476"/>
    </row>
    <row r="15" spans="1:8" ht="24">
      <c r="A15" s="212"/>
      <c r="B15" s="489" t="s">
        <v>406</v>
      </c>
      <c r="C15" s="194" t="s">
        <v>96</v>
      </c>
      <c r="D15" s="295">
        <v>9</v>
      </c>
      <c r="E15" s="295"/>
      <c r="F15" s="295">
        <f t="shared" si="0"/>
        <v>0</v>
      </c>
      <c r="G15" s="195"/>
      <c r="H15" s="476"/>
    </row>
    <row r="16" spans="1:8" ht="24">
      <c r="A16" s="212"/>
      <c r="B16" s="489" t="s">
        <v>407</v>
      </c>
      <c r="C16" s="194" t="s">
        <v>96</v>
      </c>
      <c r="D16" s="295">
        <v>5</v>
      </c>
      <c r="E16" s="295"/>
      <c r="F16" s="295">
        <f t="shared" si="0"/>
        <v>0</v>
      </c>
      <c r="G16" s="195"/>
      <c r="H16" s="476"/>
    </row>
    <row r="17" spans="1:8" ht="24">
      <c r="A17" s="212"/>
      <c r="B17" s="489" t="s">
        <v>408</v>
      </c>
      <c r="C17" s="194" t="s">
        <v>96</v>
      </c>
      <c r="D17" s="295">
        <v>5</v>
      </c>
      <c r="E17" s="295"/>
      <c r="F17" s="295">
        <f t="shared" si="0"/>
        <v>0</v>
      </c>
      <c r="G17" s="195"/>
      <c r="H17" s="476"/>
    </row>
    <row r="18" spans="1:8" ht="14.25">
      <c r="A18" s="212"/>
      <c r="B18" s="196"/>
      <c r="C18" s="299"/>
      <c r="D18" s="316"/>
      <c r="E18" s="300"/>
      <c r="F18" s="579"/>
      <c r="G18" s="195"/>
      <c r="H18" s="476"/>
    </row>
    <row r="19" spans="1:6" s="1" customFormat="1" ht="13.5" customHeight="1">
      <c r="A19" s="212"/>
      <c r="B19" s="213"/>
      <c r="C19" s="193"/>
      <c r="D19" s="295"/>
      <c r="E19" s="184"/>
      <c r="F19" s="714"/>
    </row>
    <row r="20" spans="1:6" s="1" customFormat="1" ht="13.5" customHeight="1" thickBot="1">
      <c r="A20" s="436"/>
      <c r="B20" s="455"/>
      <c r="C20" s="438"/>
      <c r="D20" s="470"/>
      <c r="E20" s="451"/>
      <c r="F20" s="715"/>
    </row>
    <row r="21" spans="1:6" ht="15.75" thickBot="1">
      <c r="A21" s="255" t="s">
        <v>180</v>
      </c>
      <c r="B21" s="256" t="s">
        <v>198</v>
      </c>
      <c r="C21" s="361"/>
      <c r="D21" s="603"/>
      <c r="E21" s="703" t="s">
        <v>9</v>
      </c>
      <c r="F21" s="588">
        <f>SUM(F11:F17)</f>
        <v>0</v>
      </c>
    </row>
    <row r="22" spans="1:6" ht="15">
      <c r="A22" s="534"/>
      <c r="B22" s="534"/>
      <c r="C22" s="539"/>
      <c r="D22" s="698"/>
      <c r="E22" s="716"/>
      <c r="F22" s="540"/>
    </row>
    <row r="23" ht="15">
      <c r="E23" s="540"/>
    </row>
  </sheetData>
  <sheetProtection selectLockedCells="1"/>
  <mergeCells count="2">
    <mergeCell ref="A2:F2"/>
    <mergeCell ref="B3:F3"/>
  </mergeCells>
  <printOptions/>
  <pageMargins left="0.7086614173228347" right="0.1968503937007874" top="0.7480314960629921" bottom="0.7480314960629921" header="0.31496062992125984" footer="0.31496062992125984"/>
  <pageSetup horizontalDpi="600" verticalDpi="600" orientation="portrait" paperSize="9" r:id="rId1"/>
  <headerFooter alignWithMargins="0">
    <oddFooter>&amp;R&amp;9&amp;K00-030&amp;P/&amp;N</oddFooter>
  </headerFooter>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Filip</dc:creator>
  <cp:keywords/>
  <dc:description/>
  <cp:lastModifiedBy>Korisnik</cp:lastModifiedBy>
  <cp:lastPrinted>2018-04-26T12:23:14Z</cp:lastPrinted>
  <dcterms:created xsi:type="dcterms:W3CDTF">2012-01-25T10:15:07Z</dcterms:created>
  <dcterms:modified xsi:type="dcterms:W3CDTF">2018-04-26T12:25:42Z</dcterms:modified>
  <cp:category/>
  <cp:version/>
  <cp:contentType/>
  <cp:contentStatus/>
</cp:coreProperties>
</file>